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5450" windowHeight="490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<sst xmlns="http://schemas.openxmlformats.org/spreadsheetml/2006/main" count="346" uniqueCount="120">
  <si>
    <t>Наименование</t>
  </si>
  <si>
    <t>КФСР</t>
  </si>
  <si>
    <t>КЦСР</t>
  </si>
  <si>
    <t>КВР</t>
  </si>
  <si>
    <t>0100</t>
  </si>
  <si>
    <t>Общегосударственные вопросы</t>
  </si>
  <si>
    <t>0104</t>
  </si>
  <si>
    <t>Центральный аппарат</t>
  </si>
  <si>
    <t>0200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</si>
  <si>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</si>
  <si>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</si>
  <si>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0500</t>
  </si>
  <si>
    <t>Жилищно-коммунальное хозяйство</t>
  </si>
  <si>
    <t>0502</t>
  </si>
  <si>
    <t>0800</t>
  </si>
  <si>
    <t>Культура, кинематография и средства массовой информации</t>
  </si>
  <si>
    <t>0801</t>
  </si>
  <si>
    <t>4400000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</si>
  <si>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</si>
  <si>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</si>
  <si>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4420000</t>
  </si>
  <si>
    <t>Библиотеки</t>
  </si>
  <si>
    <t>Распределение</t>
  </si>
  <si>
    <t>Мобилизационная и вневойсковая подготовка</t>
  </si>
  <si>
    <t>Коммунальное хозяйство</t>
  </si>
  <si>
    <t>Культура</t>
  </si>
  <si>
    <t>Реализация государственных функций, связанных с общегосударственным управлением</t>
  </si>
  <si>
    <t>0920000</t>
  </si>
  <si>
    <t>Бюджетные ассигнования на год</t>
  </si>
  <si>
    <t>0000000</t>
  </si>
  <si>
    <t>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</si>
  <si>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</si>
  <si>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</si>
  <si>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0020400</t>
  </si>
  <si>
    <t>Выполнение функций органами местного самоуправления</t>
  </si>
  <si>
    <t>500</t>
  </si>
  <si>
    <t>Глава местной администрации (исполнительно-распорядительного органа муниципального образования)</t>
  </si>
  <si>
    <t>0020800</t>
  </si>
  <si>
    <t xml:space="preserve">Другие общегосударственные вопросы </t>
  </si>
  <si>
    <t>0920300</t>
  </si>
  <si>
    <t>0203</t>
  </si>
  <si>
    <t>0013600</t>
  </si>
  <si>
    <t>Национальная безопасность и правоохранительная деятельность</t>
  </si>
  <si>
    <t>0300</t>
  </si>
  <si>
    <t>0309</t>
  </si>
  <si>
    <t>2190100</t>
  </si>
  <si>
    <t>014</t>
  </si>
  <si>
    <t>Жилищное хозяйство</t>
  </si>
  <si>
    <t>0501</t>
  </si>
  <si>
    <t>Мероприятия в области коммунального хозяйства</t>
  </si>
  <si>
    <t>3510500</t>
  </si>
  <si>
    <t>006</t>
  </si>
  <si>
    <t>Благоустройство</t>
  </si>
  <si>
    <t>0503</t>
  </si>
  <si>
    <t>6000000</t>
  </si>
  <si>
    <t>Уличное освещение</t>
  </si>
  <si>
    <t>6000100</t>
  </si>
  <si>
    <t>6000200</t>
  </si>
  <si>
    <t>Прочие мероприятия по благоустройству городских округов и поселений</t>
  </si>
  <si>
    <t>6000500</t>
  </si>
  <si>
    <t>4409900</t>
  </si>
  <si>
    <t>001</t>
  </si>
  <si>
    <t>4429900</t>
  </si>
  <si>
    <t>Итого расходов</t>
  </si>
  <si>
    <t>2180100</t>
  </si>
  <si>
    <t>6000400</t>
  </si>
  <si>
    <t>Образование</t>
  </si>
  <si>
    <t>0700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</si>
  <si>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</si>
  <si>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</si>
  <si>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</si>
  <si>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</si>
  <si>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</si>
  <si>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5129700</t>
  </si>
  <si>
    <t>Физическая культура и спорт</t>
  </si>
  <si>
    <t>Резервные фонды</t>
  </si>
  <si>
    <t>Резервные фонды местных администраций</t>
  </si>
  <si>
    <t>Прочие расходы</t>
  </si>
  <si>
    <t>0700500</t>
  </si>
  <si>
    <t>013</t>
  </si>
  <si>
    <t>0700000</t>
  </si>
  <si>
    <t>тыс.руб.</t>
  </si>
  <si>
    <t>Поддержка жилищного хозяйства</t>
  </si>
  <si>
    <t>3500000</t>
  </si>
  <si>
    <t>Выполнение функций  органами местного самоуправления</t>
  </si>
  <si>
    <t>Социальная политика</t>
  </si>
  <si>
    <t>1000</t>
  </si>
  <si>
    <t>Пенсионное обеспечение</t>
  </si>
  <si>
    <t>Социальные выплаты</t>
  </si>
  <si>
    <t>1001</t>
  </si>
  <si>
    <t>4910100</t>
  </si>
  <si>
    <t>005</t>
  </si>
  <si>
    <t>Иные межбюджетные трансферты</t>
  </si>
  <si>
    <t>017</t>
  </si>
  <si>
    <t>5210600</t>
  </si>
  <si>
    <t>Национальная экономика</t>
  </si>
  <si>
    <t>0400</t>
  </si>
  <si>
    <t>Доплаты к пенсиям муниципальных служащих субъектов Российской Федерации</t>
  </si>
  <si>
    <t xml:space="preserve">                                                                                </t>
  </si>
  <si>
    <t>1100</t>
  </si>
  <si>
    <t>0113</t>
  </si>
  <si>
    <t>0111</t>
  </si>
  <si>
    <t>расходов  бюджета  Осьминского сельского поселения Лужского муниципального района Ленинградской области по разделам, подразделам, целевым статьям расходов, видам расходов функциональной классификации расходов Российской Федерации</t>
  </si>
  <si>
    <t>Мероприятия в области жилищного хозяйства</t>
  </si>
  <si>
    <t>3500300</t>
  </si>
  <si>
    <t>1105</t>
  </si>
  <si>
    <t>Другие вопросы в области физической культуры и спорта</t>
  </si>
  <si>
    <t>Мероприятия в области здравоохранения, спорта и физической культуры,туризма</t>
  </si>
  <si>
    <t>0409</t>
  </si>
  <si>
    <t>Функционирование ПравительстваРФ, высших исполнительных органов государственной власти субъектов РФ, местных администраций</t>
  </si>
  <si>
    <t xml:space="preserve"> </t>
  </si>
  <si>
    <t>Организация и содержание мест захоронения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</si>
  <si>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</si>
  <si>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Выполнение функций казенными учреждениями</t>
  </si>
  <si>
    <r>
      <t>Приложение №2</t>
    </r>
    <r>
      <rPr>
        <sz val="9"/>
        <rFont val="Times New Roman"/>
        <family val="1"/>
      </rPr>
      <t xml:space="preserve">                                                                          к решению совета депутатов Осьминского сельскогопоселения Лужского муниципального района Ленинградской области от 14.12.2012г. №142  (в редакции решения №149 от 29.01.2013г.,№ 154 от 29.04.2013г.,№156 от 10.06.2013г.)</t>
    </r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</si>
  <si>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</si>
  <si>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</si>
  <si>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Предупреждение и ликвидация последствий чрезвычайных ситуаций и стихийных бедствий  природного и техногенного характера</t>
  </si>
  <si>
    <t>Подготовка населения и организаций к действиям в чрезвычайной ситуации в мирное и военное время</t>
  </si>
  <si>
    <t xml:space="preserve">Дорожное хозяйство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</si>
</sst>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</numFmts>
  <fonts count="28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5" borderId="7" applyNumberFormat="0" applyAlignment="0" applyProtection="0"/>
    <xf numFmtId="0" fontId="5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7" borderId="0" applyNumberFormat="0" applyBorder="0" applyAlignment="0" applyProtection="0"/>
  </cellStyleXfs>
  <cellXfs count="25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68" fontId="26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2" fillId="0" borderId="0" xfId="0" applyFont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view="pageBreakPreview" zoomScale="120" zoomScaleNormal="150" zoomScaleSheetLayoutView="120" zoomScalePageLayoutView="0" workbookViewId="0" topLeftCell="A52">
      <selection activeCell="M14" sqref="M14"/>
    </sheetView>
  </sheetViews>
  <sheetFormatPr defaultColWidth="9.00390625" defaultRowHeight="12.75"/>
  <cols>
    <col min="1" max="1" width="54.25390625" style="3" customWidth="1"/>
    <col min="2" max="2" width="6.75390625" style="3" customWidth="1"/>
    <col min="3" max="4" width="22.375" style="3" hidden="1" customWidth="1"/>
    <col min="5" max="5" width="3.375" style="3" hidden="1" customWidth="1"/>
    <col min="6" max="7" width="22.375" style="3" hidden="1" customWidth="1"/>
    <col min="8" max="8" width="8.625" style="3" hidden="1" customWidth="1"/>
    <col min="9" max="10" width="22.375" style="3" hidden="1" customWidth="1"/>
    <col min="11" max="11" width="9.00390625" style="3" customWidth="1"/>
    <col min="12" max="12" width="8.75390625" style="5" customWidth="1"/>
    <col min="13" max="13" width="13.375" style="3" customWidth="1"/>
    <col min="14" max="16384" width="9.125" style="3" customWidth="1"/>
  </cols>
  <sheetData>
    <row r="1" spans="1:3" ht="12.75" customHeight="1">
      <c r="A1" s="2"/>
      <c r="C1" s="4"/>
    </row>
    <row r="2" spans="1:13" ht="109.5" customHeight="1">
      <c r="A2" s="15" t="s">
        <v>110</v>
      </c>
      <c r="B2" s="19" t="s">
        <v>114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2:13" ht="15" customHeight="1">
      <c r="B3" s="20" t="s">
        <v>98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2" ht="29.25" customHeight="1">
      <c r="A4" s="22" t="s">
        <v>22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41.25" customHeight="1">
      <c r="A5" s="22" t="s">
        <v>102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ht="12" customHeight="1">
      <c r="M6" s="3" t="s">
        <v>81</v>
      </c>
    </row>
    <row r="7" spans="1:13" ht="29.25" customHeight="1">
      <c r="A7" s="17" t="s">
        <v>0</v>
      </c>
      <c r="B7" s="17" t="s">
        <v>1</v>
      </c>
      <c r="C7" s="17" t="s">
        <v>2</v>
      </c>
      <c r="D7" s="17" t="s">
        <v>3</v>
      </c>
      <c r="E7" s="17"/>
      <c r="F7" s="17"/>
      <c r="G7" s="17"/>
      <c r="H7" s="17"/>
      <c r="I7" s="17"/>
      <c r="J7" s="17"/>
      <c r="K7" s="16" t="s">
        <v>2</v>
      </c>
      <c r="L7" s="16" t="s">
        <v>3</v>
      </c>
      <c r="M7" s="17" t="s">
        <v>28</v>
      </c>
    </row>
    <row r="8" spans="1:13" ht="21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6"/>
      <c r="L8" s="16"/>
      <c r="M8" s="18"/>
    </row>
    <row r="9" spans="1:13" ht="29.25" customHeight="1">
      <c r="A9" s="1" t="s">
        <v>5</v>
      </c>
      <c r="B9" s="6" t="s">
        <v>4</v>
      </c>
      <c r="C9" s="6" t="s">
        <v>29</v>
      </c>
      <c r="D9" s="6" t="s">
        <v>30</v>
      </c>
      <c r="E9" s="6"/>
      <c r="F9" s="6"/>
      <c r="G9" s="6"/>
      <c r="H9" s="6"/>
      <c r="I9" s="6"/>
      <c r="J9" s="6"/>
      <c r="K9" s="6" t="s">
        <v>29</v>
      </c>
      <c r="L9" s="6" t="s">
        <v>30</v>
      </c>
      <c r="M9" s="7">
        <f>M10+M22+M18</f>
        <v>4765.599999999999</v>
      </c>
    </row>
    <row r="10" spans="1:13" ht="38.25">
      <c r="A10" s="1" t="s">
        <v>109</v>
      </c>
      <c r="B10" s="6" t="s">
        <v>6</v>
      </c>
      <c r="C10" s="6" t="s">
        <v>29</v>
      </c>
      <c r="D10" s="6" t="s">
        <v>30</v>
      </c>
      <c r="E10" s="6"/>
      <c r="F10" s="6"/>
      <c r="G10" s="6"/>
      <c r="H10" s="6"/>
      <c r="I10" s="6"/>
      <c r="J10" s="6"/>
      <c r="K10" s="6" t="s">
        <v>29</v>
      </c>
      <c r="L10" s="6" t="s">
        <v>30</v>
      </c>
      <c r="M10" s="7">
        <f>M13+M15+M16</f>
        <v>4615.599999999999</v>
      </c>
    </row>
    <row r="11" spans="1:13" ht="37.5" customHeight="1">
      <c r="A11" s="8" t="s">
        <v>31</v>
      </c>
      <c r="B11" s="9" t="s">
        <v>6</v>
      </c>
      <c r="C11" s="9" t="s">
        <v>32</v>
      </c>
      <c r="D11" s="9" t="s">
        <v>30</v>
      </c>
      <c r="E11" s="6"/>
      <c r="F11" s="6"/>
      <c r="G11" s="6"/>
      <c r="H11" s="6"/>
      <c r="I11" s="6"/>
      <c r="J11" s="6"/>
      <c r="K11" s="9" t="s">
        <v>32</v>
      </c>
      <c r="L11" s="9" t="s">
        <v>30</v>
      </c>
      <c r="M11" s="10">
        <f>M12+M14</f>
        <v>4395.7</v>
      </c>
    </row>
    <row r="12" spans="1:13" ht="18" customHeight="1">
      <c r="A12" s="8" t="s">
        <v>7</v>
      </c>
      <c r="B12" s="9" t="s">
        <v>6</v>
      </c>
      <c r="C12" s="9" t="s">
        <v>33</v>
      </c>
      <c r="D12" s="9" t="s">
        <v>30</v>
      </c>
      <c r="E12" s="6"/>
      <c r="F12" s="6"/>
      <c r="G12" s="6"/>
      <c r="H12" s="6"/>
      <c r="I12" s="6"/>
      <c r="J12" s="6"/>
      <c r="K12" s="9" t="s">
        <v>33</v>
      </c>
      <c r="L12" s="9" t="s">
        <v>30</v>
      </c>
      <c r="M12" s="10">
        <v>3667.6</v>
      </c>
    </row>
    <row r="13" spans="1:13" ht="12.75">
      <c r="A13" s="8" t="s">
        <v>34</v>
      </c>
      <c r="B13" s="9" t="s">
        <v>6</v>
      </c>
      <c r="C13" s="9" t="s">
        <v>33</v>
      </c>
      <c r="D13" s="9" t="s">
        <v>35</v>
      </c>
      <c r="E13" s="9"/>
      <c r="F13" s="9"/>
      <c r="G13" s="9"/>
      <c r="H13" s="9"/>
      <c r="I13" s="9"/>
      <c r="J13" s="9"/>
      <c r="K13" s="9" t="s">
        <v>33</v>
      </c>
      <c r="L13" s="9" t="s">
        <v>35</v>
      </c>
      <c r="M13" s="10">
        <v>3667.6</v>
      </c>
    </row>
    <row r="14" spans="1:13" ht="25.5">
      <c r="A14" s="8" t="s">
        <v>36</v>
      </c>
      <c r="B14" s="9" t="s">
        <v>6</v>
      </c>
      <c r="C14" s="9" t="s">
        <v>37</v>
      </c>
      <c r="D14" s="9" t="s">
        <v>30</v>
      </c>
      <c r="E14" s="9"/>
      <c r="F14" s="9"/>
      <c r="G14" s="9"/>
      <c r="H14" s="9"/>
      <c r="I14" s="9"/>
      <c r="J14" s="9"/>
      <c r="K14" s="9" t="s">
        <v>37</v>
      </c>
      <c r="L14" s="9" t="s">
        <v>30</v>
      </c>
      <c r="M14" s="10">
        <v>728.1</v>
      </c>
    </row>
    <row r="15" spans="1:13" ht="12.75">
      <c r="A15" s="8" t="s">
        <v>34</v>
      </c>
      <c r="B15" s="9" t="s">
        <v>6</v>
      </c>
      <c r="C15" s="9" t="s">
        <v>37</v>
      </c>
      <c r="D15" s="9" t="s">
        <v>35</v>
      </c>
      <c r="E15" s="9"/>
      <c r="F15" s="9"/>
      <c r="G15" s="9"/>
      <c r="H15" s="9"/>
      <c r="I15" s="9"/>
      <c r="J15" s="9"/>
      <c r="K15" s="9" t="s">
        <v>37</v>
      </c>
      <c r="L15" s="9" t="s">
        <v>35</v>
      </c>
      <c r="M15" s="10">
        <v>728.1</v>
      </c>
    </row>
    <row r="16" spans="1:13" ht="56.25" customHeight="1">
      <c r="A16" s="13" t="s">
        <v>115</v>
      </c>
      <c r="B16" s="6" t="s">
        <v>6</v>
      </c>
      <c r="C16" s="6"/>
      <c r="D16" s="6"/>
      <c r="E16" s="6"/>
      <c r="F16" s="6"/>
      <c r="G16" s="6"/>
      <c r="H16" s="6"/>
      <c r="I16" s="6"/>
      <c r="J16" s="6"/>
      <c r="K16" s="6" t="s">
        <v>94</v>
      </c>
      <c r="L16" s="6" t="s">
        <v>30</v>
      </c>
      <c r="M16" s="10">
        <f>SUM(M17)</f>
        <v>219.9</v>
      </c>
    </row>
    <row r="17" spans="1:13" ht="12.75">
      <c r="A17" s="8" t="s">
        <v>92</v>
      </c>
      <c r="B17" s="9" t="s">
        <v>6</v>
      </c>
      <c r="C17" s="9"/>
      <c r="D17" s="9"/>
      <c r="E17" s="9"/>
      <c r="F17" s="9"/>
      <c r="G17" s="9"/>
      <c r="H17" s="9"/>
      <c r="I17" s="9"/>
      <c r="J17" s="9"/>
      <c r="K17" s="9" t="s">
        <v>94</v>
      </c>
      <c r="L17" s="9" t="s">
        <v>93</v>
      </c>
      <c r="M17" s="10">
        <v>219.9</v>
      </c>
    </row>
    <row r="18" spans="1:13" ht="12.75">
      <c r="A18" s="1" t="s">
        <v>75</v>
      </c>
      <c r="B18" s="6" t="s">
        <v>101</v>
      </c>
      <c r="C18" s="6"/>
      <c r="D18" s="6"/>
      <c r="E18" s="6"/>
      <c r="F18" s="6"/>
      <c r="G18" s="6"/>
      <c r="H18" s="6"/>
      <c r="I18" s="6"/>
      <c r="J18" s="6"/>
      <c r="K18" s="6" t="s">
        <v>29</v>
      </c>
      <c r="L18" s="6" t="s">
        <v>30</v>
      </c>
      <c r="M18" s="7">
        <f>M19</f>
        <v>125</v>
      </c>
    </row>
    <row r="19" spans="1:13" ht="12.75">
      <c r="A19" s="8" t="s">
        <v>75</v>
      </c>
      <c r="B19" s="9" t="s">
        <v>101</v>
      </c>
      <c r="C19" s="6"/>
      <c r="D19" s="6"/>
      <c r="E19" s="6"/>
      <c r="F19" s="6"/>
      <c r="G19" s="6"/>
      <c r="H19" s="6"/>
      <c r="I19" s="6"/>
      <c r="J19" s="6"/>
      <c r="K19" s="9" t="s">
        <v>80</v>
      </c>
      <c r="L19" s="9" t="s">
        <v>30</v>
      </c>
      <c r="M19" s="10">
        <f>M20</f>
        <v>125</v>
      </c>
    </row>
    <row r="20" spans="1:13" ht="12.75">
      <c r="A20" s="8" t="s">
        <v>76</v>
      </c>
      <c r="B20" s="9" t="s">
        <v>101</v>
      </c>
      <c r="C20" s="6"/>
      <c r="D20" s="6"/>
      <c r="E20" s="6"/>
      <c r="F20" s="6"/>
      <c r="G20" s="6"/>
      <c r="H20" s="6"/>
      <c r="I20" s="6"/>
      <c r="J20" s="6"/>
      <c r="K20" s="9" t="s">
        <v>78</v>
      </c>
      <c r="L20" s="9" t="s">
        <v>30</v>
      </c>
      <c r="M20" s="10">
        <f>M21</f>
        <v>125</v>
      </c>
    </row>
    <row r="21" spans="1:13" ht="12.75">
      <c r="A21" s="8" t="s">
        <v>77</v>
      </c>
      <c r="B21" s="9" t="s">
        <v>101</v>
      </c>
      <c r="C21" s="6"/>
      <c r="D21" s="6"/>
      <c r="E21" s="6"/>
      <c r="F21" s="6"/>
      <c r="G21" s="6"/>
      <c r="H21" s="6"/>
      <c r="I21" s="6"/>
      <c r="J21" s="6"/>
      <c r="K21" s="9" t="s">
        <v>78</v>
      </c>
      <c r="L21" s="9" t="s">
        <v>79</v>
      </c>
      <c r="M21" s="10">
        <v>125</v>
      </c>
    </row>
    <row r="22" spans="1:13" ht="12.75">
      <c r="A22" s="1" t="s">
        <v>38</v>
      </c>
      <c r="B22" s="6" t="s">
        <v>100</v>
      </c>
      <c r="C22" s="6" t="s">
        <v>29</v>
      </c>
      <c r="D22" s="6" t="s">
        <v>30</v>
      </c>
      <c r="E22" s="9"/>
      <c r="F22" s="9"/>
      <c r="G22" s="9"/>
      <c r="H22" s="9"/>
      <c r="I22" s="9"/>
      <c r="J22" s="9"/>
      <c r="K22" s="6" t="s">
        <v>29</v>
      </c>
      <c r="L22" s="6" t="s">
        <v>30</v>
      </c>
      <c r="M22" s="7">
        <f>M23</f>
        <v>25</v>
      </c>
    </row>
    <row r="23" spans="1:13" ht="25.5">
      <c r="A23" s="8" t="s">
        <v>26</v>
      </c>
      <c r="B23" s="9" t="s">
        <v>100</v>
      </c>
      <c r="C23" s="9" t="s">
        <v>27</v>
      </c>
      <c r="D23" s="9" t="s">
        <v>30</v>
      </c>
      <c r="E23" s="9"/>
      <c r="F23" s="9"/>
      <c r="G23" s="9"/>
      <c r="H23" s="9"/>
      <c r="I23" s="9"/>
      <c r="J23" s="9"/>
      <c r="K23" s="9" t="s">
        <v>39</v>
      </c>
      <c r="L23" s="9" t="s">
        <v>30</v>
      </c>
      <c r="M23" s="10">
        <v>25</v>
      </c>
    </row>
    <row r="24" spans="1:13" ht="21" customHeight="1">
      <c r="A24" s="8" t="s">
        <v>34</v>
      </c>
      <c r="B24" s="9" t="s">
        <v>100</v>
      </c>
      <c r="C24" s="9" t="s">
        <v>39</v>
      </c>
      <c r="D24" s="9" t="s">
        <v>35</v>
      </c>
      <c r="E24" s="9"/>
      <c r="F24" s="9"/>
      <c r="G24" s="9"/>
      <c r="H24" s="9"/>
      <c r="I24" s="9"/>
      <c r="J24" s="9"/>
      <c r="K24" s="9" t="s">
        <v>39</v>
      </c>
      <c r="L24" s="9" t="s">
        <v>35</v>
      </c>
      <c r="M24" s="10">
        <v>25</v>
      </c>
    </row>
    <row r="25" spans="1:13" ht="21" customHeight="1">
      <c r="A25" s="1" t="s">
        <v>9</v>
      </c>
      <c r="B25" s="6" t="s">
        <v>8</v>
      </c>
      <c r="C25" s="6" t="s">
        <v>29</v>
      </c>
      <c r="D25" s="6" t="s">
        <v>30</v>
      </c>
      <c r="E25" s="6"/>
      <c r="F25" s="6"/>
      <c r="G25" s="6"/>
      <c r="H25" s="6"/>
      <c r="I25" s="6"/>
      <c r="J25" s="6"/>
      <c r="K25" s="6" t="s">
        <v>29</v>
      </c>
      <c r="L25" s="6" t="s">
        <v>30</v>
      </c>
      <c r="M25" s="7">
        <f>M26</f>
        <v>200</v>
      </c>
    </row>
    <row r="26" spans="1:13" ht="18.75" customHeight="1">
      <c r="A26" s="1" t="s">
        <v>23</v>
      </c>
      <c r="B26" s="6" t="s">
        <v>40</v>
      </c>
      <c r="C26" s="6" t="s">
        <v>29</v>
      </c>
      <c r="D26" s="6" t="s">
        <v>30</v>
      </c>
      <c r="E26" s="6"/>
      <c r="F26" s="6"/>
      <c r="G26" s="6"/>
      <c r="H26" s="6"/>
      <c r="I26" s="6"/>
      <c r="J26" s="6"/>
      <c r="K26" s="6" t="s">
        <v>29</v>
      </c>
      <c r="L26" s="6" t="s">
        <v>30</v>
      </c>
      <c r="M26" s="7">
        <f>M27</f>
        <v>200</v>
      </c>
    </row>
    <row r="27" spans="1:13" ht="25.5">
      <c r="A27" s="8" t="s">
        <v>10</v>
      </c>
      <c r="B27" s="9" t="s">
        <v>40</v>
      </c>
      <c r="C27" s="9" t="s">
        <v>41</v>
      </c>
      <c r="D27" s="9" t="s">
        <v>30</v>
      </c>
      <c r="E27" s="6"/>
      <c r="F27" s="6"/>
      <c r="G27" s="6"/>
      <c r="H27" s="6"/>
      <c r="I27" s="6"/>
      <c r="J27" s="6"/>
      <c r="K27" s="9" t="s">
        <v>41</v>
      </c>
      <c r="L27" s="9" t="s">
        <v>30</v>
      </c>
      <c r="M27" s="10">
        <v>200</v>
      </c>
    </row>
    <row r="28" spans="1:13" ht="21" customHeight="1">
      <c r="A28" s="8" t="s">
        <v>34</v>
      </c>
      <c r="B28" s="9" t="s">
        <v>40</v>
      </c>
      <c r="C28" s="9" t="s">
        <v>41</v>
      </c>
      <c r="D28" s="9" t="s">
        <v>35</v>
      </c>
      <c r="E28" s="9"/>
      <c r="F28" s="9"/>
      <c r="G28" s="9"/>
      <c r="H28" s="9"/>
      <c r="I28" s="9"/>
      <c r="J28" s="9"/>
      <c r="K28" s="9" t="s">
        <v>41</v>
      </c>
      <c r="L28" s="9" t="s">
        <v>35</v>
      </c>
      <c r="M28" s="10">
        <v>200</v>
      </c>
    </row>
    <row r="29" spans="1:13" ht="25.5">
      <c r="A29" s="1" t="s">
        <v>42</v>
      </c>
      <c r="B29" s="6" t="s">
        <v>43</v>
      </c>
      <c r="C29" s="6" t="s">
        <v>29</v>
      </c>
      <c r="D29" s="6" t="s">
        <v>30</v>
      </c>
      <c r="E29" s="9"/>
      <c r="F29" s="9"/>
      <c r="G29" s="9"/>
      <c r="H29" s="9"/>
      <c r="I29" s="9"/>
      <c r="J29" s="9"/>
      <c r="K29" s="6" t="s">
        <v>29</v>
      </c>
      <c r="L29" s="6" t="s">
        <v>30</v>
      </c>
      <c r="M29" s="7">
        <v>45</v>
      </c>
    </row>
    <row r="30" spans="1:13" ht="38.25">
      <c r="A30" s="1" t="s">
        <v>116</v>
      </c>
      <c r="B30" s="6" t="s">
        <v>44</v>
      </c>
      <c r="C30" s="6" t="s">
        <v>29</v>
      </c>
      <c r="D30" s="6" t="s">
        <v>30</v>
      </c>
      <c r="E30" s="6"/>
      <c r="F30" s="6"/>
      <c r="G30" s="6"/>
      <c r="H30" s="6"/>
      <c r="I30" s="6"/>
      <c r="J30" s="6"/>
      <c r="K30" s="6" t="s">
        <v>29</v>
      </c>
      <c r="L30" s="6" t="s">
        <v>30</v>
      </c>
      <c r="M30" s="7">
        <v>45</v>
      </c>
    </row>
    <row r="31" spans="1:13" ht="45" customHeight="1">
      <c r="A31" s="8" t="s">
        <v>117</v>
      </c>
      <c r="B31" s="9" t="s">
        <v>44</v>
      </c>
      <c r="C31" s="9"/>
      <c r="D31" s="9"/>
      <c r="E31" s="9"/>
      <c r="F31" s="9"/>
      <c r="G31" s="9"/>
      <c r="H31" s="9"/>
      <c r="I31" s="9"/>
      <c r="J31" s="9"/>
      <c r="K31" s="9" t="s">
        <v>64</v>
      </c>
      <c r="L31" s="9" t="s">
        <v>30</v>
      </c>
      <c r="M31" s="10">
        <f>M32</f>
        <v>25</v>
      </c>
    </row>
    <row r="32" spans="1:13" ht="46.5" customHeight="1">
      <c r="A32" s="8" t="s">
        <v>34</v>
      </c>
      <c r="B32" s="9" t="s">
        <v>44</v>
      </c>
      <c r="C32" s="9"/>
      <c r="D32" s="9"/>
      <c r="E32" s="9"/>
      <c r="F32" s="9"/>
      <c r="G32" s="9"/>
      <c r="H32" s="9"/>
      <c r="I32" s="9"/>
      <c r="J32" s="9"/>
      <c r="K32" s="9" t="s">
        <v>64</v>
      </c>
      <c r="L32" s="9" t="s">
        <v>35</v>
      </c>
      <c r="M32" s="10">
        <v>25</v>
      </c>
    </row>
    <row r="33" spans="1:13" ht="25.5" customHeight="1">
      <c r="A33" s="8" t="s">
        <v>118</v>
      </c>
      <c r="B33" s="9" t="s">
        <v>44</v>
      </c>
      <c r="C33" s="9" t="s">
        <v>45</v>
      </c>
      <c r="D33" s="9" t="s">
        <v>30</v>
      </c>
      <c r="E33" s="9"/>
      <c r="F33" s="9"/>
      <c r="G33" s="9"/>
      <c r="H33" s="9"/>
      <c r="I33" s="9"/>
      <c r="J33" s="9"/>
      <c r="K33" s="9" t="s">
        <v>45</v>
      </c>
      <c r="L33" s="9" t="s">
        <v>30</v>
      </c>
      <c r="M33" s="10">
        <f>M34</f>
        <v>20</v>
      </c>
    </row>
    <row r="34" spans="1:13" ht="26.25" customHeight="1">
      <c r="A34" s="8" t="s">
        <v>34</v>
      </c>
      <c r="B34" s="9" t="s">
        <v>44</v>
      </c>
      <c r="C34" s="9" t="s">
        <v>45</v>
      </c>
      <c r="D34" s="9" t="s">
        <v>46</v>
      </c>
      <c r="E34" s="9"/>
      <c r="F34" s="9"/>
      <c r="G34" s="9"/>
      <c r="H34" s="9"/>
      <c r="I34" s="9"/>
      <c r="J34" s="9"/>
      <c r="K34" s="9" t="s">
        <v>45</v>
      </c>
      <c r="L34" s="9" t="s">
        <v>35</v>
      </c>
      <c r="M34" s="10">
        <v>20</v>
      </c>
    </row>
    <row r="35" spans="1:13" ht="26.25" customHeight="1">
      <c r="A35" s="1" t="s">
        <v>95</v>
      </c>
      <c r="B35" s="6" t="s">
        <v>96</v>
      </c>
      <c r="C35" s="6"/>
      <c r="D35" s="6"/>
      <c r="E35" s="6"/>
      <c r="F35" s="6"/>
      <c r="G35" s="6"/>
      <c r="H35" s="6"/>
      <c r="I35" s="6"/>
      <c r="J35" s="6"/>
      <c r="K35" s="6" t="s">
        <v>29</v>
      </c>
      <c r="L35" s="6" t="s">
        <v>30</v>
      </c>
      <c r="M35" s="7">
        <v>472</v>
      </c>
    </row>
    <row r="36" spans="1:13" ht="26.25" customHeight="1">
      <c r="A36" s="8" t="s">
        <v>119</v>
      </c>
      <c r="B36" s="9" t="s">
        <v>108</v>
      </c>
      <c r="C36" s="9"/>
      <c r="D36" s="9"/>
      <c r="E36" s="9"/>
      <c r="F36" s="9"/>
      <c r="G36" s="9"/>
      <c r="H36" s="9"/>
      <c r="I36" s="9"/>
      <c r="J36" s="9"/>
      <c r="K36" s="9" t="s">
        <v>29</v>
      </c>
      <c r="L36" s="9" t="s">
        <v>30</v>
      </c>
      <c r="M36" s="10">
        <v>472</v>
      </c>
    </row>
    <row r="37" spans="1:13" ht="37.5" customHeight="1">
      <c r="A37" s="8" t="s">
        <v>112</v>
      </c>
      <c r="B37" s="9" t="s">
        <v>108</v>
      </c>
      <c r="C37" s="9"/>
      <c r="D37" s="9"/>
      <c r="E37" s="9"/>
      <c r="F37" s="9"/>
      <c r="G37" s="9"/>
      <c r="H37" s="9"/>
      <c r="I37" s="9"/>
      <c r="J37" s="9"/>
      <c r="K37" s="9" t="s">
        <v>57</v>
      </c>
      <c r="L37" s="9" t="s">
        <v>30</v>
      </c>
      <c r="M37" s="10">
        <v>472</v>
      </c>
    </row>
    <row r="38" spans="1:13" ht="26.25" customHeight="1">
      <c r="A38" s="8" t="s">
        <v>34</v>
      </c>
      <c r="B38" s="9" t="s">
        <v>108</v>
      </c>
      <c r="C38" s="9"/>
      <c r="D38" s="9"/>
      <c r="E38" s="9"/>
      <c r="F38" s="9"/>
      <c r="G38" s="9"/>
      <c r="H38" s="9"/>
      <c r="I38" s="9"/>
      <c r="J38" s="9"/>
      <c r="K38" s="9" t="s">
        <v>57</v>
      </c>
      <c r="L38" s="9" t="s">
        <v>35</v>
      </c>
      <c r="M38" s="10">
        <v>472</v>
      </c>
    </row>
    <row r="39" spans="1:13" ht="19.5" customHeight="1">
      <c r="A39" s="1" t="s">
        <v>12</v>
      </c>
      <c r="B39" s="6" t="s">
        <v>11</v>
      </c>
      <c r="C39" s="9" t="s">
        <v>29</v>
      </c>
      <c r="D39" s="9" t="s">
        <v>30</v>
      </c>
      <c r="E39" s="6"/>
      <c r="F39" s="6"/>
      <c r="G39" s="6"/>
      <c r="H39" s="6"/>
      <c r="I39" s="6"/>
      <c r="J39" s="6"/>
      <c r="K39" s="6" t="s">
        <v>29</v>
      </c>
      <c r="L39" s="6" t="s">
        <v>30</v>
      </c>
      <c r="M39" s="7">
        <f>M40+M44+M47</f>
        <v>8550.8</v>
      </c>
    </row>
    <row r="40" spans="1:13" ht="12.75">
      <c r="A40" s="1" t="s">
        <v>47</v>
      </c>
      <c r="B40" s="6" t="s">
        <v>48</v>
      </c>
      <c r="C40" s="6" t="s">
        <v>29</v>
      </c>
      <c r="D40" s="6" t="s">
        <v>30</v>
      </c>
      <c r="E40" s="6"/>
      <c r="F40" s="6"/>
      <c r="G40" s="6"/>
      <c r="H40" s="6"/>
      <c r="I40" s="6"/>
      <c r="J40" s="6"/>
      <c r="K40" s="6" t="s">
        <v>29</v>
      </c>
      <c r="L40" s="6" t="s">
        <v>30</v>
      </c>
      <c r="M40" s="7">
        <f>M41</f>
        <v>3368.9</v>
      </c>
    </row>
    <row r="41" spans="1:13" ht="12.75">
      <c r="A41" s="8" t="s">
        <v>82</v>
      </c>
      <c r="B41" s="9" t="s">
        <v>48</v>
      </c>
      <c r="C41" s="9"/>
      <c r="D41" s="9"/>
      <c r="E41" s="9"/>
      <c r="F41" s="9"/>
      <c r="G41" s="9"/>
      <c r="H41" s="9"/>
      <c r="I41" s="9"/>
      <c r="J41" s="9"/>
      <c r="K41" s="9" t="s">
        <v>83</v>
      </c>
      <c r="L41" s="9" t="s">
        <v>30</v>
      </c>
      <c r="M41" s="10">
        <v>3368.9</v>
      </c>
    </row>
    <row r="42" spans="1:13" ht="12.75">
      <c r="A42" s="8" t="s">
        <v>103</v>
      </c>
      <c r="B42" s="9" t="s">
        <v>48</v>
      </c>
      <c r="C42" s="9"/>
      <c r="D42" s="9"/>
      <c r="E42" s="9"/>
      <c r="F42" s="9"/>
      <c r="G42" s="9"/>
      <c r="H42" s="9"/>
      <c r="I42" s="9"/>
      <c r="J42" s="9"/>
      <c r="K42" s="9" t="s">
        <v>104</v>
      </c>
      <c r="L42" s="9" t="s">
        <v>30</v>
      </c>
      <c r="M42" s="10">
        <v>3368.9</v>
      </c>
    </row>
    <row r="43" spans="1:13" ht="12.75">
      <c r="A43" s="8" t="s">
        <v>34</v>
      </c>
      <c r="B43" s="9" t="s">
        <v>48</v>
      </c>
      <c r="C43" s="9"/>
      <c r="D43" s="9"/>
      <c r="E43" s="9"/>
      <c r="F43" s="9"/>
      <c r="G43" s="9"/>
      <c r="H43" s="9"/>
      <c r="I43" s="9"/>
      <c r="J43" s="9"/>
      <c r="K43" s="9" t="s">
        <v>104</v>
      </c>
      <c r="L43" s="9" t="s">
        <v>35</v>
      </c>
      <c r="M43" s="10">
        <v>3368.9</v>
      </c>
    </row>
    <row r="44" spans="1:13" ht="12.75">
      <c r="A44" s="1" t="s">
        <v>24</v>
      </c>
      <c r="B44" s="6" t="s">
        <v>13</v>
      </c>
      <c r="C44" s="6" t="s">
        <v>29</v>
      </c>
      <c r="D44" s="6" t="s">
        <v>30</v>
      </c>
      <c r="E44" s="9"/>
      <c r="F44" s="9"/>
      <c r="G44" s="9"/>
      <c r="H44" s="9"/>
      <c r="I44" s="9"/>
      <c r="J44" s="9"/>
      <c r="K44" s="6" t="s">
        <v>29</v>
      </c>
      <c r="L44" s="6" t="s">
        <v>30</v>
      </c>
      <c r="M44" s="7">
        <f>M45</f>
        <v>3766.9</v>
      </c>
    </row>
    <row r="45" spans="1:13" ht="12.75">
      <c r="A45" s="8" t="s">
        <v>49</v>
      </c>
      <c r="B45" s="9" t="s">
        <v>13</v>
      </c>
      <c r="C45" s="9" t="s">
        <v>50</v>
      </c>
      <c r="D45" s="9" t="s">
        <v>30</v>
      </c>
      <c r="E45" s="9"/>
      <c r="F45" s="9"/>
      <c r="G45" s="9"/>
      <c r="H45" s="9"/>
      <c r="I45" s="9"/>
      <c r="J45" s="9"/>
      <c r="K45" s="9" t="s">
        <v>50</v>
      </c>
      <c r="L45" s="9" t="s">
        <v>30</v>
      </c>
      <c r="M45" s="10">
        <v>3766.9</v>
      </c>
    </row>
    <row r="46" spans="1:13" ht="12.75">
      <c r="A46" s="8" t="s">
        <v>34</v>
      </c>
      <c r="B46" s="9" t="s">
        <v>13</v>
      </c>
      <c r="C46" s="9" t="s">
        <v>50</v>
      </c>
      <c r="D46" s="9" t="s">
        <v>51</v>
      </c>
      <c r="E46" s="9"/>
      <c r="F46" s="9"/>
      <c r="G46" s="9"/>
      <c r="H46" s="9"/>
      <c r="I46" s="9"/>
      <c r="J46" s="9"/>
      <c r="K46" s="9" t="s">
        <v>50</v>
      </c>
      <c r="L46" s="9" t="s">
        <v>35</v>
      </c>
      <c r="M46" s="10">
        <v>3766.9</v>
      </c>
    </row>
    <row r="47" spans="1:13" ht="12.75">
      <c r="A47" s="1" t="s">
        <v>52</v>
      </c>
      <c r="B47" s="6" t="s">
        <v>53</v>
      </c>
      <c r="C47" s="6" t="s">
        <v>54</v>
      </c>
      <c r="D47" s="6" t="s">
        <v>30</v>
      </c>
      <c r="E47" s="6"/>
      <c r="F47" s="6"/>
      <c r="G47" s="6"/>
      <c r="H47" s="6"/>
      <c r="I47" s="6"/>
      <c r="J47" s="6"/>
      <c r="K47" s="6" t="s">
        <v>54</v>
      </c>
      <c r="L47" s="6" t="s">
        <v>30</v>
      </c>
      <c r="M47" s="7">
        <f>M48+M50+M52</f>
        <v>1415</v>
      </c>
    </row>
    <row r="48" spans="1:13" ht="18.75" customHeight="1">
      <c r="A48" s="8" t="s">
        <v>55</v>
      </c>
      <c r="B48" s="9" t="s">
        <v>53</v>
      </c>
      <c r="C48" s="9" t="s">
        <v>56</v>
      </c>
      <c r="D48" s="9" t="s">
        <v>30</v>
      </c>
      <c r="E48" s="9"/>
      <c r="F48" s="9"/>
      <c r="G48" s="9"/>
      <c r="H48" s="9"/>
      <c r="I48" s="9"/>
      <c r="J48" s="9"/>
      <c r="K48" s="9" t="s">
        <v>56</v>
      </c>
      <c r="L48" s="9" t="s">
        <v>30</v>
      </c>
      <c r="M48" s="10">
        <v>820</v>
      </c>
    </row>
    <row r="49" spans="1:13" ht="12.75">
      <c r="A49" s="8" t="s">
        <v>34</v>
      </c>
      <c r="B49" s="9" t="s">
        <v>53</v>
      </c>
      <c r="C49" s="9" t="s">
        <v>56</v>
      </c>
      <c r="D49" s="9" t="s">
        <v>35</v>
      </c>
      <c r="E49" s="9"/>
      <c r="F49" s="9"/>
      <c r="G49" s="9"/>
      <c r="H49" s="9"/>
      <c r="I49" s="9"/>
      <c r="J49" s="9"/>
      <c r="K49" s="9" t="s">
        <v>56</v>
      </c>
      <c r="L49" s="9" t="s">
        <v>35</v>
      </c>
      <c r="M49" s="10">
        <v>820</v>
      </c>
    </row>
    <row r="50" spans="1:13" ht="12.75">
      <c r="A50" s="8" t="s">
        <v>111</v>
      </c>
      <c r="B50" s="9" t="s">
        <v>53</v>
      </c>
      <c r="C50" s="9"/>
      <c r="D50" s="9"/>
      <c r="E50" s="9"/>
      <c r="F50" s="9"/>
      <c r="G50" s="9"/>
      <c r="H50" s="9"/>
      <c r="I50" s="9"/>
      <c r="J50" s="9"/>
      <c r="K50" s="9" t="s">
        <v>65</v>
      </c>
      <c r="L50" s="9" t="s">
        <v>30</v>
      </c>
      <c r="M50" s="10">
        <f>M51</f>
        <v>70</v>
      </c>
    </row>
    <row r="51" spans="1:13" ht="12.75">
      <c r="A51" s="8" t="s">
        <v>34</v>
      </c>
      <c r="B51" s="9" t="s">
        <v>53</v>
      </c>
      <c r="C51" s="9"/>
      <c r="D51" s="9"/>
      <c r="E51" s="9"/>
      <c r="F51" s="9"/>
      <c r="G51" s="9"/>
      <c r="H51" s="9"/>
      <c r="I51" s="9"/>
      <c r="J51" s="9"/>
      <c r="K51" s="9" t="s">
        <v>65</v>
      </c>
      <c r="L51" s="9" t="s">
        <v>35</v>
      </c>
      <c r="M51" s="10">
        <v>70</v>
      </c>
    </row>
    <row r="52" spans="1:13" ht="25.5">
      <c r="A52" s="8" t="s">
        <v>58</v>
      </c>
      <c r="B52" s="9" t="s">
        <v>53</v>
      </c>
      <c r="C52" s="9" t="s">
        <v>59</v>
      </c>
      <c r="D52" s="9" t="s">
        <v>30</v>
      </c>
      <c r="E52" s="9"/>
      <c r="F52" s="9"/>
      <c r="G52" s="9"/>
      <c r="H52" s="9"/>
      <c r="I52" s="9"/>
      <c r="J52" s="9"/>
      <c r="K52" s="9" t="s">
        <v>59</v>
      </c>
      <c r="L52" s="9" t="s">
        <v>30</v>
      </c>
      <c r="M52" s="10">
        <v>525</v>
      </c>
    </row>
    <row r="53" spans="1:13" ht="12.75">
      <c r="A53" s="8" t="s">
        <v>34</v>
      </c>
      <c r="B53" s="9" t="s">
        <v>53</v>
      </c>
      <c r="C53" s="9" t="s">
        <v>59</v>
      </c>
      <c r="D53" s="9" t="s">
        <v>35</v>
      </c>
      <c r="E53" s="9"/>
      <c r="F53" s="9"/>
      <c r="G53" s="9"/>
      <c r="H53" s="9"/>
      <c r="I53" s="9"/>
      <c r="J53" s="9"/>
      <c r="K53" s="9" t="s">
        <v>59</v>
      </c>
      <c r="L53" s="9" t="s">
        <v>35</v>
      </c>
      <c r="M53" s="10">
        <v>525</v>
      </c>
    </row>
    <row r="54" spans="1:13" ht="12.75">
      <c r="A54" s="1" t="s">
        <v>66</v>
      </c>
      <c r="B54" s="6" t="s">
        <v>67</v>
      </c>
      <c r="C54" s="6"/>
      <c r="D54" s="6"/>
      <c r="E54" s="6"/>
      <c r="F54" s="6"/>
      <c r="G54" s="6"/>
      <c r="H54" s="6"/>
      <c r="I54" s="6"/>
      <c r="J54" s="6"/>
      <c r="K54" s="6" t="s">
        <v>29</v>
      </c>
      <c r="L54" s="6" t="s">
        <v>30</v>
      </c>
      <c r="M54" s="7">
        <f>M55</f>
        <v>20</v>
      </c>
    </row>
    <row r="55" spans="1:13" ht="12.75">
      <c r="A55" s="8" t="s">
        <v>69</v>
      </c>
      <c r="B55" s="9" t="s">
        <v>68</v>
      </c>
      <c r="C55" s="9"/>
      <c r="D55" s="9"/>
      <c r="E55" s="9"/>
      <c r="F55" s="9"/>
      <c r="G55" s="9"/>
      <c r="H55" s="9"/>
      <c r="I55" s="9"/>
      <c r="J55" s="9"/>
      <c r="K55" s="9" t="s">
        <v>70</v>
      </c>
      <c r="L55" s="9" t="s">
        <v>30</v>
      </c>
      <c r="M55" s="10">
        <f>M56</f>
        <v>20</v>
      </c>
    </row>
    <row r="56" spans="1:13" ht="12.75">
      <c r="A56" s="8" t="s">
        <v>71</v>
      </c>
      <c r="B56" s="9" t="s">
        <v>68</v>
      </c>
      <c r="C56" s="9"/>
      <c r="D56" s="9"/>
      <c r="E56" s="9"/>
      <c r="F56" s="9"/>
      <c r="G56" s="9"/>
      <c r="H56" s="9"/>
      <c r="I56" s="9"/>
      <c r="J56" s="9"/>
      <c r="K56" s="9" t="s">
        <v>72</v>
      </c>
      <c r="L56" s="9" t="s">
        <v>30</v>
      </c>
      <c r="M56" s="10">
        <v>20</v>
      </c>
    </row>
    <row r="57" spans="1:13" ht="12.75">
      <c r="A57" s="8" t="s">
        <v>34</v>
      </c>
      <c r="B57" s="9" t="s">
        <v>68</v>
      </c>
      <c r="C57" s="9"/>
      <c r="D57" s="9"/>
      <c r="E57" s="9"/>
      <c r="F57" s="9"/>
      <c r="G57" s="9"/>
      <c r="H57" s="9"/>
      <c r="I57" s="9"/>
      <c r="J57" s="9"/>
      <c r="K57" s="9" t="s">
        <v>72</v>
      </c>
      <c r="L57" s="9" t="s">
        <v>35</v>
      </c>
      <c r="M57" s="10">
        <v>20</v>
      </c>
    </row>
    <row r="58" spans="1:13" ht="12.75">
      <c r="A58" s="1" t="s">
        <v>15</v>
      </c>
      <c r="B58" s="6" t="s">
        <v>14</v>
      </c>
      <c r="C58" s="6" t="s">
        <v>29</v>
      </c>
      <c r="D58" s="6" t="s">
        <v>30</v>
      </c>
      <c r="E58" s="6"/>
      <c r="F58" s="6"/>
      <c r="G58" s="6"/>
      <c r="H58" s="6"/>
      <c r="I58" s="6"/>
      <c r="J58" s="6"/>
      <c r="K58" s="6" t="s">
        <v>29</v>
      </c>
      <c r="L58" s="6" t="s">
        <v>30</v>
      </c>
      <c r="M58" s="7">
        <f>M59</f>
        <v>3286</v>
      </c>
    </row>
    <row r="59" spans="1:13" ht="12.75">
      <c r="A59" s="1" t="s">
        <v>25</v>
      </c>
      <c r="B59" s="6" t="s">
        <v>16</v>
      </c>
      <c r="C59" s="6" t="s">
        <v>29</v>
      </c>
      <c r="D59" s="6" t="s">
        <v>30</v>
      </c>
      <c r="E59" s="6"/>
      <c r="F59" s="6"/>
      <c r="G59" s="6"/>
      <c r="H59" s="6"/>
      <c r="I59" s="6"/>
      <c r="J59" s="6"/>
      <c r="K59" s="6" t="s">
        <v>29</v>
      </c>
      <c r="L59" s="6" t="s">
        <v>30</v>
      </c>
      <c r="M59" s="7">
        <f>M60+M63</f>
        <v>3286</v>
      </c>
    </row>
    <row r="60" spans="1:13" ht="25.5">
      <c r="A60" s="8" t="s">
        <v>18</v>
      </c>
      <c r="B60" s="9" t="s">
        <v>16</v>
      </c>
      <c r="C60" s="9" t="s">
        <v>17</v>
      </c>
      <c r="D60" s="9" t="s">
        <v>30</v>
      </c>
      <c r="E60" s="9"/>
      <c r="F60" s="9"/>
      <c r="G60" s="9"/>
      <c r="H60" s="9"/>
      <c r="I60" s="9"/>
      <c r="J60" s="9"/>
      <c r="K60" s="9" t="s">
        <v>17</v>
      </c>
      <c r="L60" s="9" t="s">
        <v>30</v>
      </c>
      <c r="M60" s="10">
        <f>M61</f>
        <v>2564</v>
      </c>
    </row>
    <row r="61" spans="1:13" ht="12.75">
      <c r="A61" s="8" t="s">
        <v>19</v>
      </c>
      <c r="B61" s="9" t="s">
        <v>16</v>
      </c>
      <c r="C61" s="9" t="s">
        <v>60</v>
      </c>
      <c r="D61" s="9" t="s">
        <v>30</v>
      </c>
      <c r="E61" s="9"/>
      <c r="F61" s="9"/>
      <c r="G61" s="9"/>
      <c r="H61" s="9"/>
      <c r="I61" s="9"/>
      <c r="J61" s="9"/>
      <c r="K61" s="9" t="s">
        <v>60</v>
      </c>
      <c r="L61" s="9" t="s">
        <v>30</v>
      </c>
      <c r="M61" s="10">
        <f>M62</f>
        <v>2564</v>
      </c>
    </row>
    <row r="62" spans="1:14" ht="22.5">
      <c r="A62" s="8" t="s">
        <v>113</v>
      </c>
      <c r="B62" s="9" t="s">
        <v>16</v>
      </c>
      <c r="C62" s="9" t="s">
        <v>60</v>
      </c>
      <c r="D62" s="9" t="s">
        <v>61</v>
      </c>
      <c r="E62" s="9"/>
      <c r="F62" s="9"/>
      <c r="G62" s="9"/>
      <c r="H62" s="9"/>
      <c r="I62" s="9"/>
      <c r="J62" s="9"/>
      <c r="K62" s="9" t="s">
        <v>60</v>
      </c>
      <c r="L62" s="9" t="s">
        <v>61</v>
      </c>
      <c r="M62" s="10">
        <v>2564</v>
      </c>
      <c r="N62" s="11"/>
    </row>
    <row r="63" spans="1:13" ht="12.75">
      <c r="A63" s="8" t="s">
        <v>21</v>
      </c>
      <c r="B63" s="9" t="s">
        <v>16</v>
      </c>
      <c r="C63" s="9" t="s">
        <v>20</v>
      </c>
      <c r="D63" s="9" t="s">
        <v>30</v>
      </c>
      <c r="E63" s="9"/>
      <c r="F63" s="9"/>
      <c r="G63" s="9"/>
      <c r="H63" s="9"/>
      <c r="I63" s="9"/>
      <c r="J63" s="9"/>
      <c r="K63" s="9" t="s">
        <v>20</v>
      </c>
      <c r="L63" s="9" t="s">
        <v>30</v>
      </c>
      <c r="M63" s="10">
        <f>M64</f>
        <v>722</v>
      </c>
    </row>
    <row r="64" spans="1:13" ht="12.75">
      <c r="A64" s="8" t="s">
        <v>19</v>
      </c>
      <c r="B64" s="9" t="s">
        <v>16</v>
      </c>
      <c r="C64" s="9" t="s">
        <v>62</v>
      </c>
      <c r="D64" s="9" t="s">
        <v>30</v>
      </c>
      <c r="E64" s="9"/>
      <c r="F64" s="9"/>
      <c r="G64" s="9"/>
      <c r="H64" s="9"/>
      <c r="I64" s="9"/>
      <c r="J64" s="9"/>
      <c r="K64" s="9" t="s">
        <v>62</v>
      </c>
      <c r="L64" s="9" t="s">
        <v>30</v>
      </c>
      <c r="M64" s="10">
        <v>722</v>
      </c>
    </row>
    <row r="65" spans="1:13" ht="12.75">
      <c r="A65" s="8" t="s">
        <v>113</v>
      </c>
      <c r="B65" s="9" t="s">
        <v>16</v>
      </c>
      <c r="C65" s="9" t="s">
        <v>62</v>
      </c>
      <c r="D65" s="9" t="s">
        <v>61</v>
      </c>
      <c r="E65" s="9"/>
      <c r="F65" s="9"/>
      <c r="G65" s="9"/>
      <c r="H65" s="9"/>
      <c r="I65" s="9"/>
      <c r="J65" s="9"/>
      <c r="K65" s="9" t="s">
        <v>62</v>
      </c>
      <c r="L65" s="9" t="s">
        <v>61</v>
      </c>
      <c r="M65" s="10">
        <v>722</v>
      </c>
    </row>
    <row r="66" spans="1:13" ht="12.75">
      <c r="A66" s="13" t="s">
        <v>74</v>
      </c>
      <c r="B66" s="6" t="s">
        <v>99</v>
      </c>
      <c r="C66" s="9"/>
      <c r="D66" s="9"/>
      <c r="E66" s="9"/>
      <c r="F66" s="9"/>
      <c r="G66" s="9"/>
      <c r="H66" s="9"/>
      <c r="I66" s="9"/>
      <c r="J66" s="9"/>
      <c r="K66" s="6" t="s">
        <v>29</v>
      </c>
      <c r="L66" s="6" t="s">
        <v>30</v>
      </c>
      <c r="M66" s="7">
        <f>SUM(M69)</f>
        <v>20</v>
      </c>
    </row>
    <row r="67" spans="1:13" ht="12.75">
      <c r="A67" s="14" t="s">
        <v>106</v>
      </c>
      <c r="B67" s="9" t="s">
        <v>105</v>
      </c>
      <c r="C67" s="9"/>
      <c r="D67" s="9"/>
      <c r="E67" s="9"/>
      <c r="F67" s="9"/>
      <c r="G67" s="9"/>
      <c r="H67" s="9"/>
      <c r="I67" s="9"/>
      <c r="J67" s="9"/>
      <c r="K67" s="9" t="s">
        <v>29</v>
      </c>
      <c r="L67" s="9" t="s">
        <v>30</v>
      </c>
      <c r="M67" s="10">
        <f>SUM(M69)</f>
        <v>20</v>
      </c>
    </row>
    <row r="68" spans="1:13" ht="25.5">
      <c r="A68" s="14" t="s">
        <v>107</v>
      </c>
      <c r="B68" s="9" t="s">
        <v>105</v>
      </c>
      <c r="C68" s="9"/>
      <c r="D68" s="9"/>
      <c r="E68" s="9"/>
      <c r="F68" s="9"/>
      <c r="G68" s="9"/>
      <c r="H68" s="9"/>
      <c r="I68" s="9"/>
      <c r="J68" s="9"/>
      <c r="K68" s="9" t="s">
        <v>73</v>
      </c>
      <c r="L68" s="9" t="s">
        <v>30</v>
      </c>
      <c r="M68" s="10">
        <f>SUM(M69)</f>
        <v>20</v>
      </c>
    </row>
    <row r="69" spans="1:13" ht="12.75">
      <c r="A69" s="14" t="s">
        <v>84</v>
      </c>
      <c r="B69" s="9" t="s">
        <v>105</v>
      </c>
      <c r="C69" s="9"/>
      <c r="D69" s="9"/>
      <c r="E69" s="9"/>
      <c r="F69" s="9"/>
      <c r="G69" s="9"/>
      <c r="H69" s="9"/>
      <c r="I69" s="9"/>
      <c r="J69" s="9"/>
      <c r="K69" s="9" t="s">
        <v>73</v>
      </c>
      <c r="L69" s="9" t="s">
        <v>35</v>
      </c>
      <c r="M69" s="10">
        <v>20</v>
      </c>
    </row>
    <row r="70" spans="1:13" ht="12.75">
      <c r="A70" s="13" t="s">
        <v>85</v>
      </c>
      <c r="B70" s="6" t="s">
        <v>86</v>
      </c>
      <c r="C70" s="6"/>
      <c r="D70" s="6"/>
      <c r="E70" s="6"/>
      <c r="F70" s="6"/>
      <c r="G70" s="6"/>
      <c r="H70" s="6"/>
      <c r="I70" s="6"/>
      <c r="J70" s="6"/>
      <c r="K70" s="6" t="s">
        <v>29</v>
      </c>
      <c r="L70" s="6" t="s">
        <v>30</v>
      </c>
      <c r="M70" s="7">
        <f>SUM(M72)</f>
        <v>200</v>
      </c>
    </row>
    <row r="71" spans="1:13" ht="12.75">
      <c r="A71" s="14" t="s">
        <v>87</v>
      </c>
      <c r="B71" s="9" t="s">
        <v>89</v>
      </c>
      <c r="C71" s="9"/>
      <c r="D71" s="9"/>
      <c r="E71" s="9"/>
      <c r="F71" s="9"/>
      <c r="G71" s="9"/>
      <c r="H71" s="9"/>
      <c r="I71" s="9"/>
      <c r="J71" s="9"/>
      <c r="K71" s="9" t="s">
        <v>29</v>
      </c>
      <c r="L71" s="9" t="s">
        <v>30</v>
      </c>
      <c r="M71" s="10">
        <v>200</v>
      </c>
    </row>
    <row r="72" spans="1:13" ht="25.5">
      <c r="A72" s="14" t="s">
        <v>97</v>
      </c>
      <c r="B72" s="9" t="s">
        <v>89</v>
      </c>
      <c r="C72" s="9"/>
      <c r="D72" s="9"/>
      <c r="E72" s="9"/>
      <c r="F72" s="9"/>
      <c r="G72" s="9"/>
      <c r="H72" s="9"/>
      <c r="I72" s="9"/>
      <c r="J72" s="9"/>
      <c r="K72" s="9" t="s">
        <v>90</v>
      </c>
      <c r="L72" s="9" t="s">
        <v>30</v>
      </c>
      <c r="M72" s="10">
        <v>200</v>
      </c>
    </row>
    <row r="73" spans="1:13" ht="12.75">
      <c r="A73" s="8" t="s">
        <v>88</v>
      </c>
      <c r="B73" s="9" t="s">
        <v>89</v>
      </c>
      <c r="C73" s="9"/>
      <c r="D73" s="9"/>
      <c r="E73" s="9"/>
      <c r="F73" s="9"/>
      <c r="G73" s="9"/>
      <c r="H73" s="9"/>
      <c r="I73" s="9"/>
      <c r="J73" s="9"/>
      <c r="K73" s="9" t="s">
        <v>90</v>
      </c>
      <c r="L73" s="9" t="s">
        <v>91</v>
      </c>
      <c r="M73" s="10">
        <v>200</v>
      </c>
    </row>
    <row r="74" spans="1:13" ht="12.75">
      <c r="A74" s="1" t="s">
        <v>63</v>
      </c>
      <c r="B74" s="9"/>
      <c r="C74" s="6"/>
      <c r="D74" s="9"/>
      <c r="E74" s="6"/>
      <c r="F74" s="6"/>
      <c r="G74" s="6"/>
      <c r="H74" s="6"/>
      <c r="I74" s="6"/>
      <c r="J74" s="6"/>
      <c r="K74" s="6"/>
      <c r="L74" s="9"/>
      <c r="M74" s="12">
        <f>M9+M25+M29+M39+M54+M58+M66+M70+M35</f>
        <v>17559.399999999998</v>
      </c>
    </row>
  </sheetData>
  <sheetProtection/>
  <mergeCells count="17">
    <mergeCell ref="M7:M8"/>
    <mergeCell ref="A7:A8"/>
    <mergeCell ref="H7:H8"/>
    <mergeCell ref="B2:M2"/>
    <mergeCell ref="B3:M3"/>
    <mergeCell ref="A4:L4"/>
    <mergeCell ref="A5:L5"/>
    <mergeCell ref="B7:B8"/>
    <mergeCell ref="C7:C8"/>
    <mergeCell ref="J7:J8"/>
    <mergeCell ref="L7:L8"/>
    <mergeCell ref="D7:D8"/>
    <mergeCell ref="I7:I8"/>
    <mergeCell ref="E7:E8"/>
    <mergeCell ref="F7:F8"/>
    <mergeCell ref="G7:G8"/>
    <mergeCell ref="K7:K8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  <rowBreaks count="2" manualBreakCount="2">
    <brk id="28" max="255" man="1"/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2013-06-17T18:02:27Z</cp:lastPrinted>
  <dcterms:created xsi:type="dcterms:W3CDTF">2003-12-05T21:14:57Z</dcterms:created>
  <dcterms:modified xsi:type="dcterms:W3CDTF">2013-06-17T18:02:29Z</dcterms:modified>
  <cp:category/>
  <cp:version/>
  <cp:contentType/>
  <cp:contentStatus/>
</cp:coreProperties>
</file>