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расходов'!$17:$19</definedName>
    <definedName name="BFT_Print_Titles_1">'Роспись расходов'!$16:$17</definedName>
  </definedNames>
  <calcPr fullCalcOnLoad="1"/>
</workbook>
</file>

<file path=xl/sharedStrings.xml><?xml version="1.0" encoding="utf-8"?>
<sst xmlns="http://schemas.openxmlformats.org/spreadsheetml/2006/main" count="406" uniqueCount="194">
  <si>
    <t xml:space="preserve"> </t>
  </si>
  <si>
    <t>Приложение №2</t>
  </si>
  <si>
    <t xml:space="preserve">к решению совета депутатов </t>
  </si>
  <si>
    <t>Осьминского сельского поселения</t>
  </si>
  <si>
    <t>Лужского муниципального района</t>
  </si>
  <si>
    <t>Ленинградской области от 14.12.2012г.</t>
  </si>
  <si>
    <t xml:space="preserve">№142 (в редакции решений №149 </t>
  </si>
  <si>
    <t>от 29.01.2013г., №154 от 29.04.2013г.,</t>
  </si>
  <si>
    <t xml:space="preserve">№156 от 10.06.2013г.,№158 </t>
  </si>
  <si>
    <t>от 25.07.2013г.,№159 от 26.08.2013г.,</t>
  </si>
  <si>
    <t>№162 от 09.09.2013г.,№163 от 30.10.2013г.)</t>
  </si>
  <si>
    <t xml:space="preserve">Распределение </t>
  </si>
  <si>
    <t>расходов бюджета Осьминского сельского поселения Лужского муниципального района</t>
  </si>
  <si>
    <t>Ленинградской области по разделам, подразделам, целевым статьям расходов, видам расходов</t>
  </si>
  <si>
    <t>функциональной классификации расходов Российской Федерации</t>
  </si>
  <si>
    <t>Единица измерения:</t>
  </si>
  <si>
    <t>тыс.руб.</t>
  </si>
  <si>
    <t>Наименование показателя</t>
  </si>
  <si>
    <t>КБК</t>
  </si>
  <si>
    <t>бюджетные ассигнования на 2013г.</t>
  </si>
  <si>
    <t>КФСР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</si>
  <si>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</si>
  <si>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</si>
  <si>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</si>
  <si>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</si>
  <si>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</si>
  <si>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</si>
  <si>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</si>
  <si>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</si>
  <si>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</si>
  <si>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</si>
  <si>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</si>
  <si>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</si>
  <si>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</si>
  <si>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</si>
  <si>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</si>
  <si>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</si>
  <si>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</si>
  <si>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</si>
  <si>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</si>
  <si>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</si>
  <si>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</si>
  <si>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</si>
  <si>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</si>
  <si>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Осуществление отдельного государственного полномочия Ленинградской области в сфере административных правоотношений</t>
  </si>
  <si>
    <t>5210223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</si>
  <si>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</si>
  <si>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5210600</t>
  </si>
  <si>
    <t>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ЧС.</t>
  </si>
  <si>
    <t>5210602</t>
  </si>
  <si>
    <t>Иные межбюджетные трансферты</t>
  </si>
  <si>
    <t>017</t>
  </si>
  <si>
    <t>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землеустройству.</t>
  </si>
  <si>
    <t>5210603</t>
  </si>
  <si>
    <t>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поселений.</t>
  </si>
  <si>
    <t>5210604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</si>
  <si>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</si>
  <si>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</si>
  <si>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</si>
  <si>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</si>
  <si>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</si>
  <si>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</si>
  <si>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</si>
  <si>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</si>
  <si>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</si>
  <si>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</si>
  <si>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</si>
  <si>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муниципального образования</t>
  </si>
  <si>
    <t>0920300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</si>
  <si>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</si>
  <si>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</si>
  <si>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</si>
  <si>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</si>
  <si>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</si>
  <si>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</si>
  <si>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</si>
  <si>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</si>
  <si>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</si>
  <si>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</si>
  <si>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</si>
  <si>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</si>
  <si>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</si>
  <si>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</si>
  <si>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</si>
  <si>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</si>
  <si>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</si>
  <si>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</si>
  <si>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</si>
  <si>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</si>
  <si>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Обеспечение пожарной безопасности</t>
  </si>
  <si>
    <t>0310</t>
  </si>
  <si>
    <t>Целевые программы муниципальных образований</t>
  </si>
  <si>
    <t>7950000</t>
  </si>
  <si>
    <t>НАЦИОНАЛЬНАЯ ЭКОНОМИКА</t>
  </si>
  <si>
    <t>0400</t>
  </si>
  <si>
    <t>Дорожное хозяйство (дорожные фонды)</t>
  </si>
  <si>
    <t>0409</t>
  </si>
  <si>
    <t>Региональные целевые программы</t>
  </si>
  <si>
    <t>5220000</t>
  </si>
  <si>
    <t>5224000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</si>
  <si>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области.</t>
  </si>
  <si>
    <t>5224011</t>
  </si>
  <si>
    <t>Мероприятия по капитальному ремонту и ремонту автомобильных дорог общего пользования местного значения , в том числе в населенных пунктах Ленинградской области</t>
  </si>
  <si>
    <t>5224013</t>
  </si>
  <si>
    <t>Благоустройство</t>
  </si>
  <si>
    <t>6000000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</si>
  <si>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</si>
  <si>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</si>
  <si>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</si>
  <si>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</si>
  <si>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</si>
  <si>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</si>
  <si>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</si>
  <si>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</si>
  <si>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</si>
  <si>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</si>
  <si>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</si>
  <si>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</si>
  <si>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</si>
  <si>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</si>
  <si>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</si>
  <si>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</si>
  <si>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</si>
  <si>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</si>
  <si>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Субсидии бюджетам муниципальных образований на реализацию мероприятий по подготовке объектов теплоснабжения к отопительному сезону на территории Ленинградской области.</t>
  </si>
  <si>
    <t>5210143</t>
  </si>
  <si>
    <t>Иные межбюджетные трансферты бюджетам бюджетной системы</t>
  </si>
  <si>
    <t>5210300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</si>
  <si>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поселений.</t>
  </si>
  <si>
    <t>5210324</t>
  </si>
  <si>
    <t>Субсидии юридическим лицам</t>
  </si>
  <si>
    <t>006</t>
  </si>
  <si>
    <t>0503</t>
  </si>
  <si>
    <t>Средства бюджетам муниципальных образований на подготовку и проведение мероприятий, посвящённых Дню образования Ленинградской области</t>
  </si>
  <si>
    <t>5210307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</si>
  <si>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</si>
  <si>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</si>
  <si>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</si>
  <si>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</si>
  <si>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</si>
  <si>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</si>
  <si>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</si>
  <si>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</si>
  <si>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</si>
  <si>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</si>
  <si>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</si>
  <si>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</si>
  <si>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</si>
  <si>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</si>
  <si>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КУЛЬТУРА, КИНЕМАТОГРАФИЯ</t>
  </si>
  <si>
    <t>0800</t>
  </si>
  <si>
    <t>Культура</t>
  </si>
  <si>
    <t>0801</t>
  </si>
  <si>
    <t>Учреждения культуры и мероприятия в сфере культуры и кинематографии</t>
  </si>
  <si>
    <t>4400000</t>
  </si>
  <si>
    <t>Обеспечение деятельности подведомственных учреждений</t>
  </si>
  <si>
    <t>4409900</t>
  </si>
  <si>
    <t>Выполнение функций казенными  учреждениями</t>
  </si>
  <si>
    <t>001</t>
  </si>
  <si>
    <t>Библиотеки</t>
  </si>
  <si>
    <t>4420000</t>
  </si>
  <si>
    <t>4429900</t>
  </si>
  <si>
    <t>Иные безвозмездные и безвозвратные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</si>
  <si>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</si>
  <si>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</si>
  <si>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</si>
  <si>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</si>
  <si>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5201503</t>
  </si>
  <si>
    <t>Обеспечение выплат стимулирующего характера работникам муниципальных учреждений культуры Ленинградской области</t>
  </si>
  <si>
    <t>5210136</t>
  </si>
  <si>
    <t>5224100</t>
  </si>
  <si>
    <t>Капитальный ремонт сельских учреждений культуры</t>
  </si>
  <si>
    <t>5224104</t>
  </si>
  <si>
    <t>Мероприятия по поддержке и развитию культуры и искусства</t>
  </si>
  <si>
    <t>023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</si>
  <si>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</si>
  <si>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</si>
  <si>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</si>
  <si>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</si>
  <si>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</si>
  <si>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</si>
  <si>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 муниципальных служащих</t>
  </si>
  <si>
    <t>4910100</t>
  </si>
  <si>
    <t>Социальные выплаты</t>
  </si>
  <si>
    <t>005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</si>
  <si>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</si>
  <si>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</si>
  <si>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</si>
  <si>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</si>
  <si>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</si>
  <si>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5120000</t>
  </si>
  <si>
    <t>Мероприятия в области  физической культуры и спорта</t>
  </si>
  <si>
    <t>5129700</t>
  </si>
  <si>
    <t>Итого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</si>
</sst>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?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Border="1" applyAlignment="1">
      <alignment/>
    </xf>
    <xf numFmtId="164" fontId="25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/>
    </xf>
    <xf numFmtId="164" fontId="26" fillId="0" borderId="10" xfId="0" applyFont="1" applyBorder="1" applyAlignment="1">
      <alignment horizontal="center" wrapText="1"/>
    </xf>
    <xf numFmtId="164" fontId="24" fillId="0" borderId="0" xfId="0" applyFont="1" applyBorder="1" applyAlignment="1">
      <alignment horizontal="left"/>
    </xf>
    <xf numFmtId="164" fontId="24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/>
    </xf>
    <xf numFmtId="165" fontId="18" fillId="0" borderId="11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left" vertical="top" wrapText="1"/>
    </xf>
    <xf numFmtId="165" fontId="28" fillId="0" borderId="11" xfId="0" applyNumberFormat="1" applyFont="1" applyFill="1" applyBorder="1" applyAlignment="1">
      <alignment horizontal="center" vertical="top" wrapText="1"/>
    </xf>
    <xf numFmtId="166" fontId="28" fillId="0" borderId="11" xfId="0" applyNumberFormat="1" applyFont="1" applyFill="1" applyBorder="1" applyAlignment="1">
      <alignment horizontal="right" vertical="top" wrapText="1"/>
    </xf>
    <xf numFmtId="165" fontId="29" fillId="0" borderId="14" xfId="0" applyNumberFormat="1" applyFont="1" applyFill="1" applyBorder="1" applyAlignment="1">
      <alignment horizontal="left" vertical="top" wrapText="1"/>
    </xf>
    <xf numFmtId="165" fontId="29" fillId="0" borderId="14" xfId="0" applyNumberFormat="1" applyFont="1" applyFill="1" applyBorder="1" applyAlignment="1">
      <alignment horizontal="center" vertical="top" wrapText="1"/>
    </xf>
    <xf numFmtId="166" fontId="29" fillId="0" borderId="14" xfId="0" applyNumberFormat="1" applyFont="1" applyFill="1" applyBorder="1" applyAlignment="1">
      <alignment horizontal="right" vertical="top" wrapText="1"/>
    </xf>
    <xf numFmtId="167" fontId="28" fillId="0" borderId="11" xfId="0" applyNumberFormat="1" applyFont="1" applyFill="1" applyBorder="1" applyAlignment="1">
      <alignment horizontal="left" vertical="top" wrapText="1"/>
    </xf>
    <xf numFmtId="165" fontId="18" fillId="0" borderId="11" xfId="0" applyNumberFormat="1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right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40.7109375" style="0" customWidth="1"/>
    <col min="2" max="4" width="10.7109375" style="0" customWidth="1"/>
    <col min="5" max="5" width="15.7109375" style="0" customWidth="1"/>
    <col min="6" max="6" width="8.8515625" style="0" customWidth="1"/>
    <col min="7" max="34" width="15.7109375" style="0" customWidth="1"/>
    <col min="35" max="16384" width="8.8515625" style="0" customWidth="1"/>
  </cols>
  <sheetData>
    <row r="1" spans="1:6" ht="12">
      <c r="A1" s="1" t="s">
        <v>0</v>
      </c>
      <c r="B1" s="2"/>
      <c r="C1" s="3"/>
      <c r="D1" s="4" t="s">
        <v>1</v>
      </c>
      <c r="E1" s="5"/>
      <c r="F1" s="6"/>
    </row>
    <row r="2" spans="1:6" ht="12">
      <c r="A2" s="7" t="s">
        <v>0</v>
      </c>
      <c r="B2" s="8"/>
      <c r="C2" s="9"/>
      <c r="D2" s="9" t="s">
        <v>2</v>
      </c>
      <c r="E2" s="9"/>
      <c r="F2" s="6"/>
    </row>
    <row r="3" spans="4:6" ht="12">
      <c r="D3" s="6" t="s">
        <v>3</v>
      </c>
      <c r="E3" s="6"/>
      <c r="F3" s="6"/>
    </row>
    <row r="4" spans="4:6" ht="12">
      <c r="D4" s="6" t="s">
        <v>4</v>
      </c>
      <c r="E4" s="6"/>
      <c r="F4" s="6"/>
    </row>
    <row r="5" spans="4:6" ht="12">
      <c r="D5" s="6" t="s">
        <v>5</v>
      </c>
      <c r="E5" s="6"/>
      <c r="F5" s="6"/>
    </row>
    <row r="6" spans="4:6" ht="12">
      <c r="D6" s="6" t="s">
        <v>6</v>
      </c>
      <c r="E6" s="6"/>
      <c r="F6" s="6"/>
    </row>
    <row r="7" spans="4:6" ht="12">
      <c r="D7" s="6" t="s">
        <v>7</v>
      </c>
      <c r="E7" s="6"/>
      <c r="F7" s="6"/>
    </row>
    <row r="8" spans="4:6" ht="12">
      <c r="D8" s="6" t="s">
        <v>8</v>
      </c>
      <c r="E8" s="6"/>
      <c r="F8" s="6"/>
    </row>
    <row r="9" spans="4:6" ht="12">
      <c r="D9" s="6" t="s">
        <v>9</v>
      </c>
      <c r="E9" s="6"/>
      <c r="F9" s="6"/>
    </row>
    <row r="10" spans="4:6" ht="12">
      <c r="D10" s="6" t="s">
        <v>10</v>
      </c>
      <c r="E10" s="6"/>
      <c r="F10" s="6"/>
    </row>
    <row r="11" spans="4:6" ht="12">
      <c r="D11" s="6" t="s">
        <v>0</v>
      </c>
      <c r="E11" s="6"/>
      <c r="F11" s="6"/>
    </row>
    <row r="12" spans="1:5" ht="14.25">
      <c r="A12" s="10" t="s">
        <v>11</v>
      </c>
      <c r="B12" s="10"/>
      <c r="C12" s="10"/>
      <c r="D12" s="10"/>
      <c r="E12" s="10"/>
    </row>
    <row r="13" spans="1:5" ht="13.5">
      <c r="A13" s="11" t="s">
        <v>12</v>
      </c>
      <c r="B13" s="11"/>
      <c r="C13" s="11"/>
      <c r="D13" s="11"/>
      <c r="E13" s="11"/>
    </row>
    <row r="14" spans="1:6" ht="13.5">
      <c r="A14" s="12" t="s">
        <v>13</v>
      </c>
      <c r="B14" s="12"/>
      <c r="C14" s="12"/>
      <c r="D14" s="12"/>
      <c r="E14" s="12"/>
      <c r="F14" s="12"/>
    </row>
    <row r="15" spans="1:5" ht="12.75" customHeight="1">
      <c r="A15" s="13" t="s">
        <v>14</v>
      </c>
      <c r="B15" s="13"/>
      <c r="C15" s="13"/>
      <c r="D15" s="13"/>
      <c r="E15" s="13"/>
    </row>
    <row r="16" spans="1:5" ht="13.5" customHeight="1">
      <c r="A16" s="14" t="s">
        <v>15</v>
      </c>
      <c r="B16" s="14"/>
      <c r="C16" s="15" t="s">
        <v>0</v>
      </c>
      <c r="E16" s="16" t="s">
        <v>16</v>
      </c>
    </row>
    <row r="17" spans="1:6" ht="12.75" customHeight="1">
      <c r="A17" s="17" t="s">
        <v>17</v>
      </c>
      <c r="B17" s="18" t="s">
        <v>18</v>
      </c>
      <c r="C17" s="18"/>
      <c r="D17" s="18"/>
      <c r="E17" s="17" t="s">
        <v>19</v>
      </c>
      <c r="F17" s="19"/>
    </row>
    <row r="18" spans="1:6" ht="16.5" customHeight="1">
      <c r="A18" s="17"/>
      <c r="B18" s="17" t="s">
        <v>20</v>
      </c>
      <c r="C18" s="17" t="s">
        <v>21</v>
      </c>
      <c r="D18" s="17" t="s">
        <v>22</v>
      </c>
      <c r="E18" s="17"/>
      <c r="F18" s="19"/>
    </row>
    <row r="19" spans="1:6" ht="12">
      <c r="A19" s="20" t="s">
        <v>23</v>
      </c>
      <c r="B19" s="20" t="s">
        <v>24</v>
      </c>
      <c r="C19" s="20" t="s">
        <v>25</v>
      </c>
      <c r="D19" s="20" t="s">
        <v>26</v>
      </c>
      <c r="E19" s="20" t="s">
        <v>27</v>
      </c>
      <c r="F19" s="19"/>
    </row>
    <row r="20" spans="1:5" ht="12">
      <c r="A20" s="21" t="s">
        <v>28</v>
      </c>
      <c r="B20" s="22" t="s">
        <v>29</v>
      </c>
      <c r="C20" s="22"/>
      <c r="D20" s="22"/>
      <c r="E20" s="23">
        <f>SUM(E21+E38+E42)</f>
        <v>4827.599999999999</v>
      </c>
    </row>
    <row r="21" spans="1:5" ht="39.75">
      <c r="A21" s="21" t="s">
        <v>30</v>
      </c>
      <c r="B21" s="22" t="s">
        <v>31</v>
      </c>
      <c r="C21" s="22"/>
      <c r="D21" s="22"/>
      <c r="E21" s="23">
        <f>SUM(E22+E27)</f>
        <v>4677.599999999999</v>
      </c>
    </row>
    <row r="22" spans="1:5" ht="20.25">
      <c r="A22" s="21" t="s">
        <v>32</v>
      </c>
      <c r="B22" s="22" t="s">
        <v>31</v>
      </c>
      <c r="C22" s="22" t="s">
        <v>33</v>
      </c>
      <c r="D22" s="22"/>
      <c r="E22" s="23">
        <f>SUM(E23+E25)</f>
        <v>4456.7</v>
      </c>
    </row>
    <row r="23" spans="1:5" ht="12">
      <c r="A23" s="21" t="s">
        <v>34</v>
      </c>
      <c r="B23" s="22" t="s">
        <v>31</v>
      </c>
      <c r="C23" s="22" t="s">
        <v>35</v>
      </c>
      <c r="D23" s="22"/>
      <c r="E23" s="23">
        <f>SUM(E24)</f>
        <v>3728.6</v>
      </c>
    </row>
    <row r="24" spans="1:5" ht="12">
      <c r="A24" s="24" t="s">
        <v>36</v>
      </c>
      <c r="B24" s="25" t="s">
        <v>31</v>
      </c>
      <c r="C24" s="25" t="s">
        <v>35</v>
      </c>
      <c r="D24" s="25" t="s">
        <v>37</v>
      </c>
      <c r="E24" s="26">
        <v>3728.6</v>
      </c>
    </row>
    <row r="25" spans="1:5" ht="30">
      <c r="A25" s="21" t="s">
        <v>38</v>
      </c>
      <c r="B25" s="22" t="s">
        <v>31</v>
      </c>
      <c r="C25" s="22" t="s">
        <v>39</v>
      </c>
      <c r="D25" s="22"/>
      <c r="E25" s="23">
        <f>SUM(E26)</f>
        <v>728.1</v>
      </c>
    </row>
    <row r="26" spans="1:5" ht="12">
      <c r="A26" s="24" t="s">
        <v>36</v>
      </c>
      <c r="B26" s="25" t="s">
        <v>31</v>
      </c>
      <c r="C26" s="25" t="s">
        <v>39</v>
      </c>
      <c r="D26" s="25" t="s">
        <v>37</v>
      </c>
      <c r="E26" s="26">
        <v>728.1</v>
      </c>
    </row>
    <row r="27" spans="1:5" ht="12">
      <c r="A27" s="21" t="s">
        <v>40</v>
      </c>
      <c r="B27" s="22" t="s">
        <v>31</v>
      </c>
      <c r="C27" s="22" t="s">
        <v>41</v>
      </c>
      <c r="D27" s="22"/>
      <c r="E27" s="23">
        <f>SUM(E28+E31)</f>
        <v>220.9</v>
      </c>
    </row>
    <row r="28" spans="1:5" ht="78">
      <c r="A28" s="27" t="s">
        <v>42</v>
      </c>
      <c r="B28" s="22" t="s">
        <v>31</v>
      </c>
      <c r="C28" s="22" t="s">
        <v>43</v>
      </c>
      <c r="D28" s="22"/>
      <c r="E28" s="23">
        <f>SUM(E30)</f>
        <v>1</v>
      </c>
    </row>
    <row r="29" spans="1:5" ht="30">
      <c r="A29" s="21" t="s">
        <v>44</v>
      </c>
      <c r="B29" s="22" t="s">
        <v>31</v>
      </c>
      <c r="C29" s="22" t="s">
        <v>45</v>
      </c>
      <c r="D29" s="22"/>
      <c r="E29" s="23">
        <f>SUM(E30)</f>
        <v>1</v>
      </c>
    </row>
    <row r="30" spans="1:5" ht="12">
      <c r="A30" s="24" t="s">
        <v>36</v>
      </c>
      <c r="B30" s="25" t="s">
        <v>31</v>
      </c>
      <c r="C30" s="25" t="s">
        <v>45</v>
      </c>
      <c r="D30" s="25" t="s">
        <v>37</v>
      </c>
      <c r="E30" s="26">
        <v>1</v>
      </c>
    </row>
    <row r="31" spans="1:5" ht="48.75">
      <c r="A31" s="21" t="s">
        <v>46</v>
      </c>
      <c r="B31" s="22" t="s">
        <v>31</v>
      </c>
      <c r="C31" s="22" t="s">
        <v>47</v>
      </c>
      <c r="D31" s="22"/>
      <c r="E31" s="23">
        <f>SUM(E32+E34+E36)</f>
        <v>219.9</v>
      </c>
    </row>
    <row r="32" spans="1:5" ht="48.75">
      <c r="A32" s="21" t="s">
        <v>48</v>
      </c>
      <c r="B32" s="22" t="s">
        <v>31</v>
      </c>
      <c r="C32" s="22" t="s">
        <v>49</v>
      </c>
      <c r="D32" s="22"/>
      <c r="E32" s="23">
        <f>SUM(E33)</f>
        <v>29.2</v>
      </c>
    </row>
    <row r="33" spans="1:5" ht="12">
      <c r="A33" s="24" t="s">
        <v>50</v>
      </c>
      <c r="B33" s="25" t="s">
        <v>31</v>
      </c>
      <c r="C33" s="25" t="s">
        <v>49</v>
      </c>
      <c r="D33" s="25" t="s">
        <v>51</v>
      </c>
      <c r="E33" s="26">
        <v>29.2</v>
      </c>
    </row>
    <row r="34" spans="1:5" ht="48.75">
      <c r="A34" s="21" t="s">
        <v>52</v>
      </c>
      <c r="B34" s="22" t="s">
        <v>31</v>
      </c>
      <c r="C34" s="22" t="s">
        <v>53</v>
      </c>
      <c r="D34" s="22"/>
      <c r="E34" s="23">
        <f>SUM(E35)</f>
        <v>110.7</v>
      </c>
    </row>
    <row r="35" spans="1:5" ht="12">
      <c r="A35" s="24" t="s">
        <v>50</v>
      </c>
      <c r="B35" s="25" t="s">
        <v>31</v>
      </c>
      <c r="C35" s="25" t="s">
        <v>53</v>
      </c>
      <c r="D35" s="25" t="s">
        <v>51</v>
      </c>
      <c r="E35" s="26">
        <v>110.7</v>
      </c>
    </row>
    <row r="36" spans="1:5" ht="39.75">
      <c r="A36" s="21" t="s">
        <v>54</v>
      </c>
      <c r="B36" s="22" t="s">
        <v>31</v>
      </c>
      <c r="C36" s="22" t="s">
        <v>55</v>
      </c>
      <c r="D36" s="22"/>
      <c r="E36" s="23">
        <f>SUM(E37)</f>
        <v>80</v>
      </c>
    </row>
    <row r="37" spans="1:5" ht="12">
      <c r="A37" s="24" t="s">
        <v>50</v>
      </c>
      <c r="B37" s="25" t="s">
        <v>31</v>
      </c>
      <c r="C37" s="25" t="s">
        <v>55</v>
      </c>
      <c r="D37" s="25" t="s">
        <v>51</v>
      </c>
      <c r="E37" s="26">
        <v>80</v>
      </c>
    </row>
    <row r="38" spans="1:5" ht="12">
      <c r="A38" s="21" t="s">
        <v>56</v>
      </c>
      <c r="B38" s="22" t="s">
        <v>57</v>
      </c>
      <c r="C38" s="22"/>
      <c r="D38" s="22"/>
      <c r="E38" s="23">
        <f>SUM(E41)</f>
        <v>125</v>
      </c>
    </row>
    <row r="39" spans="1:5" ht="12">
      <c r="A39" s="21" t="s">
        <v>56</v>
      </c>
      <c r="B39" s="22" t="s">
        <v>57</v>
      </c>
      <c r="C39" s="22" t="s">
        <v>58</v>
      </c>
      <c r="D39" s="22"/>
      <c r="E39" s="23">
        <f>SUM(E41)</f>
        <v>125</v>
      </c>
    </row>
    <row r="40" spans="1:5" ht="12">
      <c r="A40" s="21" t="s">
        <v>59</v>
      </c>
      <c r="B40" s="22" t="s">
        <v>57</v>
      </c>
      <c r="C40" s="22" t="s">
        <v>60</v>
      </c>
      <c r="D40" s="22"/>
      <c r="E40" s="23">
        <f>SUM(E41)</f>
        <v>125</v>
      </c>
    </row>
    <row r="41" spans="1:5" ht="12">
      <c r="A41" s="24" t="s">
        <v>61</v>
      </c>
      <c r="B41" s="25" t="s">
        <v>57</v>
      </c>
      <c r="C41" s="25" t="s">
        <v>60</v>
      </c>
      <c r="D41" s="25" t="s">
        <v>62</v>
      </c>
      <c r="E41" s="26">
        <v>125</v>
      </c>
    </row>
    <row r="42" spans="1:5" ht="12">
      <c r="A42" s="21" t="s">
        <v>63</v>
      </c>
      <c r="B42" s="22" t="s">
        <v>64</v>
      </c>
      <c r="C42" s="22"/>
      <c r="D42" s="22"/>
      <c r="E42" s="23">
        <f>SUM(E45)</f>
        <v>25</v>
      </c>
    </row>
    <row r="43" spans="1:5" ht="20.25">
      <c r="A43" s="21" t="s">
        <v>65</v>
      </c>
      <c r="B43" s="22" t="s">
        <v>64</v>
      </c>
      <c r="C43" s="22" t="s">
        <v>66</v>
      </c>
      <c r="D43" s="22"/>
      <c r="E43" s="23">
        <f>SUM(E45)</f>
        <v>25</v>
      </c>
    </row>
    <row r="44" spans="1:5" ht="20.25">
      <c r="A44" s="21" t="s">
        <v>67</v>
      </c>
      <c r="B44" s="22" t="s">
        <v>64</v>
      </c>
      <c r="C44" s="22" t="s">
        <v>68</v>
      </c>
      <c r="D44" s="22"/>
      <c r="E44" s="23">
        <f>SUM(E45)</f>
        <v>25</v>
      </c>
    </row>
    <row r="45" spans="1:5" ht="12">
      <c r="A45" s="24" t="s">
        <v>36</v>
      </c>
      <c r="B45" s="25" t="s">
        <v>64</v>
      </c>
      <c r="C45" s="25" t="s">
        <v>68</v>
      </c>
      <c r="D45" s="25" t="s">
        <v>37</v>
      </c>
      <c r="E45" s="26">
        <v>25</v>
      </c>
    </row>
    <row r="46" spans="1:5" ht="12">
      <c r="A46" s="21" t="s">
        <v>69</v>
      </c>
      <c r="B46" s="22" t="s">
        <v>70</v>
      </c>
      <c r="C46" s="22"/>
      <c r="D46" s="22"/>
      <c r="E46" s="23">
        <f>SUM(E50)</f>
        <v>200</v>
      </c>
    </row>
    <row r="47" spans="1:5" ht="12">
      <c r="A47" s="21" t="s">
        <v>71</v>
      </c>
      <c r="B47" s="22" t="s">
        <v>72</v>
      </c>
      <c r="C47" s="22"/>
      <c r="D47" s="22"/>
      <c r="E47" s="23">
        <f>SUM(E50)</f>
        <v>200</v>
      </c>
    </row>
    <row r="48" spans="1:5" ht="20.25">
      <c r="A48" s="21" t="s">
        <v>73</v>
      </c>
      <c r="B48" s="22" t="s">
        <v>72</v>
      </c>
      <c r="C48" s="22" t="s">
        <v>74</v>
      </c>
      <c r="D48" s="22"/>
      <c r="E48" s="23">
        <f>SUM(E50)</f>
        <v>200</v>
      </c>
    </row>
    <row r="49" spans="1:5" ht="30">
      <c r="A49" s="21" t="s">
        <v>75</v>
      </c>
      <c r="B49" s="22" t="s">
        <v>72</v>
      </c>
      <c r="C49" s="22" t="s">
        <v>76</v>
      </c>
      <c r="D49" s="22"/>
      <c r="E49" s="23">
        <f>SUM(E50)</f>
        <v>200</v>
      </c>
    </row>
    <row r="50" spans="1:5" ht="12">
      <c r="A50" s="24" t="s">
        <v>36</v>
      </c>
      <c r="B50" s="25" t="s">
        <v>72</v>
      </c>
      <c r="C50" s="25" t="s">
        <v>76</v>
      </c>
      <c r="D50" s="25" t="s">
        <v>37</v>
      </c>
      <c r="E50" s="26">
        <v>200</v>
      </c>
    </row>
    <row r="51" spans="1:5" ht="20.25">
      <c r="A51" s="21" t="s">
        <v>77</v>
      </c>
      <c r="B51" s="22" t="s">
        <v>78</v>
      </c>
      <c r="C51" s="22"/>
      <c r="D51" s="22"/>
      <c r="E51" s="23">
        <f>SUM(E52+E60)</f>
        <v>48.1</v>
      </c>
    </row>
    <row r="52" spans="1:5" ht="30">
      <c r="A52" s="21" t="s">
        <v>79</v>
      </c>
      <c r="B52" s="22" t="s">
        <v>80</v>
      </c>
      <c r="C52" s="22"/>
      <c r="D52" s="22"/>
      <c r="E52" s="23">
        <f>SUM(E53+E56)</f>
        <v>45</v>
      </c>
    </row>
    <row r="53" spans="1:5" ht="30">
      <c r="A53" s="21" t="s">
        <v>81</v>
      </c>
      <c r="B53" s="22" t="s">
        <v>80</v>
      </c>
      <c r="C53" s="22" t="s">
        <v>82</v>
      </c>
      <c r="D53" s="22"/>
      <c r="E53" s="23">
        <f>SUM(E55)</f>
        <v>25</v>
      </c>
    </row>
    <row r="54" spans="1:5" ht="30">
      <c r="A54" s="21" t="s">
        <v>83</v>
      </c>
      <c r="B54" s="22" t="s">
        <v>80</v>
      </c>
      <c r="C54" s="22" t="s">
        <v>84</v>
      </c>
      <c r="D54" s="22"/>
      <c r="E54" s="23">
        <f>SUM(E55)</f>
        <v>25</v>
      </c>
    </row>
    <row r="55" spans="1:5" ht="12">
      <c r="A55" s="24" t="s">
        <v>36</v>
      </c>
      <c r="B55" s="25" t="s">
        <v>80</v>
      </c>
      <c r="C55" s="25" t="s">
        <v>84</v>
      </c>
      <c r="D55" s="25" t="s">
        <v>37</v>
      </c>
      <c r="E55" s="26">
        <v>25</v>
      </c>
    </row>
    <row r="56" spans="1:5" ht="12">
      <c r="A56" s="21" t="s">
        <v>85</v>
      </c>
      <c r="B56" s="22" t="s">
        <v>80</v>
      </c>
      <c r="C56" s="22" t="s">
        <v>86</v>
      </c>
      <c r="D56" s="22"/>
      <c r="E56" s="23">
        <f>SUM(E58)</f>
        <v>20</v>
      </c>
    </row>
    <row r="57" spans="1:5" ht="20.25">
      <c r="A57" s="21" t="s">
        <v>87</v>
      </c>
      <c r="B57" s="22" t="s">
        <v>80</v>
      </c>
      <c r="C57" s="22" t="s">
        <v>88</v>
      </c>
      <c r="D57" s="22"/>
      <c r="E57" s="23">
        <f>SUM(E58)</f>
        <v>20</v>
      </c>
    </row>
    <row r="58" spans="1:5" ht="12">
      <c r="A58" s="24" t="s">
        <v>36</v>
      </c>
      <c r="B58" s="25" t="s">
        <v>80</v>
      </c>
      <c r="C58" s="25" t="s">
        <v>88</v>
      </c>
      <c r="D58" s="25" t="s">
        <v>37</v>
      </c>
      <c r="E58" s="26">
        <v>20</v>
      </c>
    </row>
    <row r="59" spans="1:5" ht="12">
      <c r="A59" s="21" t="s">
        <v>89</v>
      </c>
      <c r="B59" s="22" t="s">
        <v>90</v>
      </c>
      <c r="C59" s="22"/>
      <c r="D59" s="22"/>
      <c r="E59" s="23">
        <f>SUM(E61)</f>
        <v>3.1</v>
      </c>
    </row>
    <row r="60" spans="1:5" ht="12">
      <c r="A60" s="21" t="s">
        <v>91</v>
      </c>
      <c r="B60" s="22" t="s">
        <v>90</v>
      </c>
      <c r="C60" s="22" t="s">
        <v>92</v>
      </c>
      <c r="D60" s="22"/>
      <c r="E60" s="23">
        <f>SUM(E61)</f>
        <v>3.1</v>
      </c>
    </row>
    <row r="61" spans="1:5" ht="12">
      <c r="A61" s="24" t="s">
        <v>36</v>
      </c>
      <c r="B61" s="25" t="s">
        <v>90</v>
      </c>
      <c r="C61" s="25" t="s">
        <v>92</v>
      </c>
      <c r="D61" s="25" t="s">
        <v>37</v>
      </c>
      <c r="E61" s="26">
        <v>3.1</v>
      </c>
    </row>
    <row r="62" spans="1:5" ht="12">
      <c r="A62" s="21" t="s">
        <v>93</v>
      </c>
      <c r="B62" s="22" t="s">
        <v>94</v>
      </c>
      <c r="C62" s="22"/>
      <c r="D62" s="22"/>
      <c r="E62" s="23">
        <f>SUM(E63)</f>
        <v>5097</v>
      </c>
    </row>
    <row r="63" spans="1:5" ht="12">
      <c r="A63" s="21" t="s">
        <v>95</v>
      </c>
      <c r="B63" s="22" t="s">
        <v>96</v>
      </c>
      <c r="C63" s="22"/>
      <c r="D63" s="22"/>
      <c r="E63" s="23">
        <f>SUM(E64+E70+E73)</f>
        <v>5097</v>
      </c>
    </row>
    <row r="64" spans="1:5" ht="12">
      <c r="A64" s="21" t="s">
        <v>97</v>
      </c>
      <c r="B64" s="22" t="s">
        <v>96</v>
      </c>
      <c r="C64" s="22" t="s">
        <v>98</v>
      </c>
      <c r="D64" s="22"/>
      <c r="E64" s="23">
        <f>SUM(E65)</f>
        <v>4483.8</v>
      </c>
    </row>
    <row r="65" spans="1:5" ht="12">
      <c r="A65" s="21" t="s">
        <v>97</v>
      </c>
      <c r="B65" s="22" t="s">
        <v>96</v>
      </c>
      <c r="C65" s="22" t="s">
        <v>99</v>
      </c>
      <c r="D65" s="22"/>
      <c r="E65" s="23">
        <f>SUM(E66+E68)</f>
        <v>4483.8</v>
      </c>
    </row>
    <row r="66" spans="1:5" ht="48.75">
      <c r="A66" s="21" t="s">
        <v>100</v>
      </c>
      <c r="B66" s="22" t="s">
        <v>96</v>
      </c>
      <c r="C66" s="22" t="s">
        <v>101</v>
      </c>
      <c r="D66" s="22"/>
      <c r="E66" s="23">
        <f>SUM(E67)</f>
        <v>1659.4</v>
      </c>
    </row>
    <row r="67" spans="1:5" ht="12">
      <c r="A67" s="24" t="s">
        <v>36</v>
      </c>
      <c r="B67" s="25" t="s">
        <v>96</v>
      </c>
      <c r="C67" s="25" t="s">
        <v>101</v>
      </c>
      <c r="D67" s="25" t="s">
        <v>37</v>
      </c>
      <c r="E67" s="26">
        <v>1659.4</v>
      </c>
    </row>
    <row r="68" spans="1:5" ht="39.75">
      <c r="A68" s="21" t="s">
        <v>102</v>
      </c>
      <c r="B68" s="22" t="s">
        <v>96</v>
      </c>
      <c r="C68" s="22" t="s">
        <v>103</v>
      </c>
      <c r="D68" s="22"/>
      <c r="E68" s="23">
        <f>SUM(E69)</f>
        <v>2824.4</v>
      </c>
    </row>
    <row r="69" spans="1:5" ht="12">
      <c r="A69" s="24" t="s">
        <v>36</v>
      </c>
      <c r="B69" s="25" t="s">
        <v>96</v>
      </c>
      <c r="C69" s="25" t="s">
        <v>103</v>
      </c>
      <c r="D69" s="25" t="s">
        <v>37</v>
      </c>
      <c r="E69" s="26">
        <v>2824.4</v>
      </c>
    </row>
    <row r="70" spans="1:5" ht="12">
      <c r="A70" s="21" t="s">
        <v>104</v>
      </c>
      <c r="B70" s="22" t="s">
        <v>96</v>
      </c>
      <c r="C70" s="22" t="s">
        <v>105</v>
      </c>
      <c r="D70" s="22"/>
      <c r="E70" s="23">
        <f>SUM(E72)</f>
        <v>610.7</v>
      </c>
    </row>
    <row r="71" spans="1:5" ht="39.75">
      <c r="A71" s="21" t="s">
        <v>106</v>
      </c>
      <c r="B71" s="22" t="s">
        <v>96</v>
      </c>
      <c r="C71" s="22" t="s">
        <v>107</v>
      </c>
      <c r="D71" s="22"/>
      <c r="E71" s="23">
        <f>SUM(E72)</f>
        <v>610.7</v>
      </c>
    </row>
    <row r="72" spans="1:5" ht="12">
      <c r="A72" s="24" t="s">
        <v>36</v>
      </c>
      <c r="B72" s="25" t="s">
        <v>96</v>
      </c>
      <c r="C72" s="25" t="s">
        <v>107</v>
      </c>
      <c r="D72" s="25" t="s">
        <v>37</v>
      </c>
      <c r="E72" s="26">
        <v>610.7</v>
      </c>
    </row>
    <row r="73" spans="1:5" ht="12">
      <c r="A73" s="21" t="s">
        <v>91</v>
      </c>
      <c r="B73" s="22" t="s">
        <v>96</v>
      </c>
      <c r="C73" s="22" t="s">
        <v>92</v>
      </c>
      <c r="D73" s="22"/>
      <c r="E73" s="23">
        <f>SUM(E74)</f>
        <v>2.5</v>
      </c>
    </row>
    <row r="74" spans="1:5" ht="12">
      <c r="A74" s="24" t="s">
        <v>36</v>
      </c>
      <c r="B74" s="25" t="s">
        <v>96</v>
      </c>
      <c r="C74" s="25" t="s">
        <v>92</v>
      </c>
      <c r="D74" s="25" t="s">
        <v>37</v>
      </c>
      <c r="E74" s="26">
        <v>2.5</v>
      </c>
    </row>
    <row r="75" spans="1:5" ht="12">
      <c r="A75" s="21" t="s">
        <v>108</v>
      </c>
      <c r="B75" s="22" t="s">
        <v>109</v>
      </c>
      <c r="C75" s="22"/>
      <c r="D75" s="22"/>
      <c r="E75" s="23">
        <f>SUM(E76+E80+E91)</f>
        <v>19998.2</v>
      </c>
    </row>
    <row r="76" spans="1:5" ht="12">
      <c r="A76" s="21" t="s">
        <v>110</v>
      </c>
      <c r="B76" s="22" t="s">
        <v>111</v>
      </c>
      <c r="C76" s="22"/>
      <c r="D76" s="22"/>
      <c r="E76" s="23">
        <f>SUM(E79)</f>
        <v>2388.6</v>
      </c>
    </row>
    <row r="77" spans="1:5" ht="12">
      <c r="A77" s="21" t="s">
        <v>112</v>
      </c>
      <c r="B77" s="22" t="s">
        <v>111</v>
      </c>
      <c r="C77" s="22" t="s">
        <v>113</v>
      </c>
      <c r="D77" s="22"/>
      <c r="E77" s="23">
        <f>SUM(E79)</f>
        <v>2388.6</v>
      </c>
    </row>
    <row r="78" spans="1:5" ht="12">
      <c r="A78" s="21" t="s">
        <v>114</v>
      </c>
      <c r="B78" s="22" t="s">
        <v>111</v>
      </c>
      <c r="C78" s="22" t="s">
        <v>115</v>
      </c>
      <c r="D78" s="22"/>
      <c r="E78" s="23">
        <f>SUM(E79)</f>
        <v>2388.6</v>
      </c>
    </row>
    <row r="79" spans="1:5" ht="12">
      <c r="A79" s="24" t="s">
        <v>36</v>
      </c>
      <c r="B79" s="25" t="s">
        <v>111</v>
      </c>
      <c r="C79" s="25" t="s">
        <v>115</v>
      </c>
      <c r="D79" s="25" t="s">
        <v>37</v>
      </c>
      <c r="E79" s="26">
        <v>2388.6</v>
      </c>
    </row>
    <row r="80" spans="1:5" ht="12">
      <c r="A80" s="21" t="s">
        <v>116</v>
      </c>
      <c r="B80" s="22" t="s">
        <v>117</v>
      </c>
      <c r="C80" s="22"/>
      <c r="D80" s="22"/>
      <c r="E80" s="23">
        <f>SUM(E81+E84)</f>
        <v>15757.1</v>
      </c>
    </row>
    <row r="81" spans="1:5" ht="12">
      <c r="A81" s="21" t="s">
        <v>118</v>
      </c>
      <c r="B81" s="22" t="s">
        <v>117</v>
      </c>
      <c r="C81" s="22" t="s">
        <v>119</v>
      </c>
      <c r="D81" s="22"/>
      <c r="E81" s="23">
        <f>SUM(E83)</f>
        <v>4025.4</v>
      </c>
    </row>
    <row r="82" spans="1:5" ht="12">
      <c r="A82" s="21" t="s">
        <v>120</v>
      </c>
      <c r="B82" s="22" t="s">
        <v>117</v>
      </c>
      <c r="C82" s="22" t="s">
        <v>121</v>
      </c>
      <c r="D82" s="22"/>
      <c r="E82" s="23">
        <f>SUM(E83)</f>
        <v>4025.4</v>
      </c>
    </row>
    <row r="83" spans="1:5" ht="12">
      <c r="A83" s="24" t="s">
        <v>36</v>
      </c>
      <c r="B83" s="25" t="s">
        <v>117</v>
      </c>
      <c r="C83" s="25" t="s">
        <v>121</v>
      </c>
      <c r="D83" s="25" t="s">
        <v>37</v>
      </c>
      <c r="E83" s="26">
        <v>4025.4</v>
      </c>
    </row>
    <row r="84" spans="1:5" ht="12">
      <c r="A84" s="21" t="s">
        <v>40</v>
      </c>
      <c r="B84" s="22" t="s">
        <v>117</v>
      </c>
      <c r="C84" s="22" t="s">
        <v>41</v>
      </c>
      <c r="D84" s="22"/>
      <c r="E84" s="23">
        <f>SUM(E85+E88)</f>
        <v>11731.7</v>
      </c>
    </row>
    <row r="85" spans="1:5" ht="48.75">
      <c r="A85" s="21" t="s">
        <v>122</v>
      </c>
      <c r="B85" s="22" t="s">
        <v>117</v>
      </c>
      <c r="C85" s="22" t="s">
        <v>123</v>
      </c>
      <c r="D85" s="22"/>
      <c r="E85" s="23">
        <f>SUM(E87)</f>
        <v>3149</v>
      </c>
    </row>
    <row r="86" spans="1:5" ht="39.75">
      <c r="A86" s="21" t="s">
        <v>124</v>
      </c>
      <c r="B86" s="22" t="s">
        <v>117</v>
      </c>
      <c r="C86" s="22" t="s">
        <v>125</v>
      </c>
      <c r="D86" s="22"/>
      <c r="E86" s="23">
        <f>SUM(E87)</f>
        <v>3149</v>
      </c>
    </row>
    <row r="87" spans="1:5" ht="12">
      <c r="A87" s="24" t="s">
        <v>36</v>
      </c>
      <c r="B87" s="25" t="s">
        <v>117</v>
      </c>
      <c r="C87" s="25" t="s">
        <v>125</v>
      </c>
      <c r="D87" s="25" t="s">
        <v>37</v>
      </c>
      <c r="E87" s="26">
        <v>3149</v>
      </c>
    </row>
    <row r="88" spans="1:5" ht="20.25">
      <c r="A88" s="21" t="s">
        <v>126</v>
      </c>
      <c r="B88" s="22" t="s">
        <v>117</v>
      </c>
      <c r="C88" s="22" t="s">
        <v>127</v>
      </c>
      <c r="D88" s="22"/>
      <c r="E88" s="23">
        <f>SUM(E90)</f>
        <v>8582.7</v>
      </c>
    </row>
    <row r="89" spans="1:5" ht="39.75">
      <c r="A89" s="21" t="s">
        <v>128</v>
      </c>
      <c r="B89" s="22" t="s">
        <v>117</v>
      </c>
      <c r="C89" s="22" t="s">
        <v>129</v>
      </c>
      <c r="D89" s="22"/>
      <c r="E89" s="23">
        <f>SUM(E90)</f>
        <v>8582.7</v>
      </c>
    </row>
    <row r="90" spans="1:5" ht="12">
      <c r="A90" s="24" t="s">
        <v>130</v>
      </c>
      <c r="B90" s="25" t="s">
        <v>117</v>
      </c>
      <c r="C90" s="25" t="s">
        <v>129</v>
      </c>
      <c r="D90" s="25" t="s">
        <v>131</v>
      </c>
      <c r="E90" s="26">
        <v>8582.7</v>
      </c>
    </row>
    <row r="91" spans="1:5" ht="12">
      <c r="A91" s="21" t="s">
        <v>104</v>
      </c>
      <c r="B91" s="22" t="s">
        <v>132</v>
      </c>
      <c r="C91" s="22"/>
      <c r="D91" s="22"/>
      <c r="E91" s="23">
        <f>SUM(E92+E96+E103)</f>
        <v>1852.5</v>
      </c>
    </row>
    <row r="92" spans="1:5" ht="12">
      <c r="A92" s="21" t="s">
        <v>40</v>
      </c>
      <c r="B92" s="22" t="s">
        <v>132</v>
      </c>
      <c r="C92" s="22" t="s">
        <v>41</v>
      </c>
      <c r="D92" s="22"/>
      <c r="E92" s="23">
        <f>SUM(E95)</f>
        <v>70</v>
      </c>
    </row>
    <row r="93" spans="1:5" ht="20.25">
      <c r="A93" s="21" t="s">
        <v>126</v>
      </c>
      <c r="B93" s="22" t="s">
        <v>132</v>
      </c>
      <c r="C93" s="22" t="s">
        <v>127</v>
      </c>
      <c r="D93" s="22"/>
      <c r="E93" s="23">
        <f>SUM(E95)</f>
        <v>70</v>
      </c>
    </row>
    <row r="94" spans="1:5" ht="39.75">
      <c r="A94" s="21" t="s">
        <v>133</v>
      </c>
      <c r="B94" s="22" t="s">
        <v>132</v>
      </c>
      <c r="C94" s="22" t="s">
        <v>134</v>
      </c>
      <c r="D94" s="22"/>
      <c r="E94" s="23">
        <f>SUM(E95)</f>
        <v>70</v>
      </c>
    </row>
    <row r="95" spans="1:5" ht="12">
      <c r="A95" s="24" t="s">
        <v>36</v>
      </c>
      <c r="B95" s="25" t="s">
        <v>132</v>
      </c>
      <c r="C95" s="25" t="s">
        <v>134</v>
      </c>
      <c r="D95" s="25" t="s">
        <v>37</v>
      </c>
      <c r="E95" s="26">
        <v>70</v>
      </c>
    </row>
    <row r="96" spans="1:5" ht="12">
      <c r="A96" s="21" t="s">
        <v>104</v>
      </c>
      <c r="B96" s="22" t="s">
        <v>132</v>
      </c>
      <c r="C96" s="22" t="s">
        <v>105</v>
      </c>
      <c r="D96" s="22"/>
      <c r="E96" s="23">
        <f>SUM(E97+E99+E101)</f>
        <v>1775.6</v>
      </c>
    </row>
    <row r="97" spans="1:5" ht="12">
      <c r="A97" s="21" t="s">
        <v>135</v>
      </c>
      <c r="B97" s="22" t="s">
        <v>132</v>
      </c>
      <c r="C97" s="22" t="s">
        <v>136</v>
      </c>
      <c r="D97" s="22"/>
      <c r="E97" s="23">
        <f>SUM(E98)</f>
        <v>820</v>
      </c>
    </row>
    <row r="98" spans="1:5" ht="12">
      <c r="A98" s="24" t="s">
        <v>36</v>
      </c>
      <c r="B98" s="25" t="s">
        <v>132</v>
      </c>
      <c r="C98" s="25" t="s">
        <v>136</v>
      </c>
      <c r="D98" s="25" t="s">
        <v>37</v>
      </c>
      <c r="E98" s="26">
        <v>820</v>
      </c>
    </row>
    <row r="99" spans="1:5" ht="12">
      <c r="A99" s="21" t="s">
        <v>137</v>
      </c>
      <c r="B99" s="22" t="s">
        <v>132</v>
      </c>
      <c r="C99" s="22" t="s">
        <v>138</v>
      </c>
      <c r="D99" s="22"/>
      <c r="E99" s="23">
        <f>SUM(E100)</f>
        <v>70</v>
      </c>
    </row>
    <row r="100" spans="1:5" ht="12">
      <c r="A100" s="24" t="s">
        <v>36</v>
      </c>
      <c r="B100" s="25" t="s">
        <v>132</v>
      </c>
      <c r="C100" s="25" t="s">
        <v>138</v>
      </c>
      <c r="D100" s="25" t="s">
        <v>37</v>
      </c>
      <c r="E100" s="26">
        <v>70</v>
      </c>
    </row>
    <row r="101" spans="1:5" ht="20.25">
      <c r="A101" s="21" t="s">
        <v>139</v>
      </c>
      <c r="B101" s="22" t="s">
        <v>132</v>
      </c>
      <c r="C101" s="22" t="s">
        <v>140</v>
      </c>
      <c r="D101" s="22"/>
      <c r="E101" s="23">
        <f>SUM(E102)</f>
        <v>885.6</v>
      </c>
    </row>
    <row r="102" spans="1:5" ht="12">
      <c r="A102" s="24" t="s">
        <v>36</v>
      </c>
      <c r="B102" s="25" t="s">
        <v>132</v>
      </c>
      <c r="C102" s="25" t="s">
        <v>140</v>
      </c>
      <c r="D102" s="25" t="s">
        <v>37</v>
      </c>
      <c r="E102" s="26">
        <v>885.6</v>
      </c>
    </row>
    <row r="103" spans="1:5" ht="12">
      <c r="A103" s="21" t="s">
        <v>91</v>
      </c>
      <c r="B103" s="22" t="s">
        <v>132</v>
      </c>
      <c r="C103" s="22" t="s">
        <v>92</v>
      </c>
      <c r="D103" s="22"/>
      <c r="E103" s="23">
        <f>SUM(E104)</f>
        <v>6.9</v>
      </c>
    </row>
    <row r="104" spans="1:5" ht="12">
      <c r="A104" s="24" t="s">
        <v>36</v>
      </c>
      <c r="B104" s="25" t="s">
        <v>132</v>
      </c>
      <c r="C104" s="25" t="s">
        <v>92</v>
      </c>
      <c r="D104" s="25" t="s">
        <v>37</v>
      </c>
      <c r="E104" s="26">
        <v>6.9</v>
      </c>
    </row>
    <row r="105" spans="1:5" ht="12">
      <c r="A105" s="21" t="s">
        <v>141</v>
      </c>
      <c r="B105" s="22" t="s">
        <v>142</v>
      </c>
      <c r="C105" s="22"/>
      <c r="D105" s="22"/>
      <c r="E105" s="23">
        <f>SUM(E109)</f>
        <v>20</v>
      </c>
    </row>
    <row r="106" spans="1:5" ht="12">
      <c r="A106" s="21" t="s">
        <v>143</v>
      </c>
      <c r="B106" s="22" t="s">
        <v>144</v>
      </c>
      <c r="C106" s="22"/>
      <c r="D106" s="22"/>
      <c r="E106" s="23">
        <f>SUM(E109)</f>
        <v>20</v>
      </c>
    </row>
    <row r="107" spans="1:5" ht="20.25">
      <c r="A107" s="21" t="s">
        <v>145</v>
      </c>
      <c r="B107" s="22" t="s">
        <v>144</v>
      </c>
      <c r="C107" s="22" t="s">
        <v>146</v>
      </c>
      <c r="D107" s="22"/>
      <c r="E107" s="23">
        <f>SUM(E109)</f>
        <v>20</v>
      </c>
    </row>
    <row r="108" spans="1:5" ht="12">
      <c r="A108" s="21" t="s">
        <v>147</v>
      </c>
      <c r="B108" s="22" t="s">
        <v>144</v>
      </c>
      <c r="C108" s="22" t="s">
        <v>148</v>
      </c>
      <c r="D108" s="22"/>
      <c r="E108" s="23">
        <f>SUM(E109)</f>
        <v>20</v>
      </c>
    </row>
    <row r="109" spans="1:5" ht="12">
      <c r="A109" s="24" t="s">
        <v>36</v>
      </c>
      <c r="B109" s="25" t="s">
        <v>144</v>
      </c>
      <c r="C109" s="25" t="s">
        <v>148</v>
      </c>
      <c r="D109" s="25" t="s">
        <v>37</v>
      </c>
      <c r="E109" s="26">
        <v>20</v>
      </c>
    </row>
    <row r="110" spans="1:5" ht="12">
      <c r="A110" s="21" t="s">
        <v>149</v>
      </c>
      <c r="B110" s="22" t="s">
        <v>150</v>
      </c>
      <c r="C110" s="22"/>
      <c r="D110" s="22"/>
      <c r="E110" s="23">
        <f>SUM(E111)</f>
        <v>5375.5</v>
      </c>
    </row>
    <row r="111" spans="1:5" ht="12">
      <c r="A111" s="21" t="s">
        <v>151</v>
      </c>
      <c r="B111" s="22" t="s">
        <v>152</v>
      </c>
      <c r="C111" s="22"/>
      <c r="D111" s="22"/>
      <c r="E111" s="23">
        <f>SUM(E112+E116+E119+E123+E127)</f>
        <v>5375.5</v>
      </c>
    </row>
    <row r="112" spans="1:5" ht="20.25">
      <c r="A112" s="21" t="s">
        <v>153</v>
      </c>
      <c r="B112" s="22" t="s">
        <v>152</v>
      </c>
      <c r="C112" s="22" t="s">
        <v>154</v>
      </c>
      <c r="D112" s="22"/>
      <c r="E112" s="23">
        <f>SUM(E113)</f>
        <v>2611.6</v>
      </c>
    </row>
    <row r="113" spans="1:5" ht="20.25">
      <c r="A113" s="21" t="s">
        <v>155</v>
      </c>
      <c r="B113" s="22" t="s">
        <v>152</v>
      </c>
      <c r="C113" s="22" t="s">
        <v>156</v>
      </c>
      <c r="D113" s="22"/>
      <c r="E113" s="23">
        <f>SUM(E114:E115)</f>
        <v>2611.6</v>
      </c>
    </row>
    <row r="114" spans="1:5" ht="12">
      <c r="A114" s="24" t="s">
        <v>157</v>
      </c>
      <c r="B114" s="25" t="s">
        <v>152</v>
      </c>
      <c r="C114" s="25" t="s">
        <v>156</v>
      </c>
      <c r="D114" s="25" t="s">
        <v>158</v>
      </c>
      <c r="E114" s="26">
        <v>2564</v>
      </c>
    </row>
    <row r="115" spans="1:5" ht="12">
      <c r="A115" s="24" t="s">
        <v>61</v>
      </c>
      <c r="B115" s="25" t="s">
        <v>152</v>
      </c>
      <c r="C115" s="25" t="s">
        <v>156</v>
      </c>
      <c r="D115" s="25" t="s">
        <v>62</v>
      </c>
      <c r="E115" s="26">
        <v>47.6</v>
      </c>
    </row>
    <row r="116" spans="1:5" ht="12">
      <c r="A116" s="21" t="s">
        <v>159</v>
      </c>
      <c r="B116" s="22" t="s">
        <v>152</v>
      </c>
      <c r="C116" s="22" t="s">
        <v>160</v>
      </c>
      <c r="D116" s="22"/>
      <c r="E116" s="23">
        <f>SUM(E118)</f>
        <v>722</v>
      </c>
    </row>
    <row r="117" spans="1:5" ht="20.25">
      <c r="A117" s="21" t="s">
        <v>155</v>
      </c>
      <c r="B117" s="22" t="s">
        <v>152</v>
      </c>
      <c r="C117" s="22" t="s">
        <v>161</v>
      </c>
      <c r="D117" s="22"/>
      <c r="E117" s="23">
        <f>SUM(E118)</f>
        <v>722</v>
      </c>
    </row>
    <row r="118" spans="1:5" ht="12">
      <c r="A118" s="24" t="s">
        <v>157</v>
      </c>
      <c r="B118" s="25" t="s">
        <v>152</v>
      </c>
      <c r="C118" s="25" t="s">
        <v>161</v>
      </c>
      <c r="D118" s="25" t="s">
        <v>158</v>
      </c>
      <c r="E118" s="26">
        <v>722</v>
      </c>
    </row>
    <row r="119" spans="1:5" ht="12">
      <c r="A119" s="21" t="s">
        <v>162</v>
      </c>
      <c r="B119" s="22" t="s">
        <v>152</v>
      </c>
      <c r="C119" s="22" t="s">
        <v>163</v>
      </c>
      <c r="D119" s="22"/>
      <c r="E119" s="23">
        <f>SUM(E122)</f>
        <v>64.2</v>
      </c>
    </row>
    <row r="120" spans="1:5" ht="39.75">
      <c r="A120" s="21" t="s">
        <v>164</v>
      </c>
      <c r="B120" s="22" t="s">
        <v>152</v>
      </c>
      <c r="C120" s="22" t="s">
        <v>165</v>
      </c>
      <c r="D120" s="22"/>
      <c r="E120" s="23">
        <f>SUM(E122)</f>
        <v>64.2</v>
      </c>
    </row>
    <row r="121" spans="1:5" ht="39.75">
      <c r="A121" s="21" t="s">
        <v>166</v>
      </c>
      <c r="B121" s="22" t="s">
        <v>152</v>
      </c>
      <c r="C121" s="22" t="s">
        <v>167</v>
      </c>
      <c r="D121" s="22"/>
      <c r="E121" s="23">
        <f>SUM(E122)</f>
        <v>64.2</v>
      </c>
    </row>
    <row r="122" spans="1:5" ht="12">
      <c r="A122" s="24" t="s">
        <v>157</v>
      </c>
      <c r="B122" s="25" t="s">
        <v>152</v>
      </c>
      <c r="C122" s="25" t="s">
        <v>167</v>
      </c>
      <c r="D122" s="25" t="s">
        <v>158</v>
      </c>
      <c r="E122" s="26">
        <v>64.2</v>
      </c>
    </row>
    <row r="123" spans="1:5" ht="12">
      <c r="A123" s="21" t="s">
        <v>40</v>
      </c>
      <c r="B123" s="22" t="s">
        <v>152</v>
      </c>
      <c r="C123" s="22" t="s">
        <v>41</v>
      </c>
      <c r="D123" s="22"/>
      <c r="E123" s="23">
        <f>SUM(E126)</f>
        <v>577.7</v>
      </c>
    </row>
    <row r="124" spans="1:5" ht="48.75">
      <c r="A124" s="21" t="s">
        <v>122</v>
      </c>
      <c r="B124" s="22" t="s">
        <v>152</v>
      </c>
      <c r="C124" s="22" t="s">
        <v>123</v>
      </c>
      <c r="D124" s="22"/>
      <c r="E124" s="23">
        <f>SUM(E126)</f>
        <v>577.7</v>
      </c>
    </row>
    <row r="125" spans="1:5" ht="30">
      <c r="A125" s="21" t="s">
        <v>168</v>
      </c>
      <c r="B125" s="22" t="s">
        <v>152</v>
      </c>
      <c r="C125" s="22" t="s">
        <v>169</v>
      </c>
      <c r="D125" s="22"/>
      <c r="E125" s="23">
        <f>SUM(E126)</f>
        <v>577.7</v>
      </c>
    </row>
    <row r="126" spans="1:5" ht="12">
      <c r="A126" s="24" t="s">
        <v>157</v>
      </c>
      <c r="B126" s="25" t="s">
        <v>152</v>
      </c>
      <c r="C126" s="25" t="s">
        <v>169</v>
      </c>
      <c r="D126" s="25" t="s">
        <v>158</v>
      </c>
      <c r="E126" s="26">
        <v>577.7</v>
      </c>
    </row>
    <row r="127" spans="1:5" ht="12">
      <c r="A127" s="21" t="s">
        <v>97</v>
      </c>
      <c r="B127" s="22" t="s">
        <v>152</v>
      </c>
      <c r="C127" s="22" t="s">
        <v>98</v>
      </c>
      <c r="D127" s="22"/>
      <c r="E127" s="23">
        <f>SUM(E130)</f>
        <v>1400</v>
      </c>
    </row>
    <row r="128" spans="1:5" ht="12">
      <c r="A128" s="21" t="s">
        <v>97</v>
      </c>
      <c r="B128" s="22" t="s">
        <v>152</v>
      </c>
      <c r="C128" s="22" t="s">
        <v>170</v>
      </c>
      <c r="D128" s="22"/>
      <c r="E128" s="23">
        <f>SUM(E130)</f>
        <v>1400</v>
      </c>
    </row>
    <row r="129" spans="1:5" ht="20.25">
      <c r="A129" s="21" t="s">
        <v>171</v>
      </c>
      <c r="B129" s="22" t="s">
        <v>152</v>
      </c>
      <c r="C129" s="22" t="s">
        <v>172</v>
      </c>
      <c r="D129" s="22"/>
      <c r="E129" s="23">
        <f>SUM(E130)</f>
        <v>1400</v>
      </c>
    </row>
    <row r="130" spans="1:5" ht="20.25">
      <c r="A130" s="24" t="s">
        <v>173</v>
      </c>
      <c r="B130" s="25" t="s">
        <v>152</v>
      </c>
      <c r="C130" s="25" t="s">
        <v>172</v>
      </c>
      <c r="D130" s="25" t="s">
        <v>174</v>
      </c>
      <c r="E130" s="26">
        <v>1400</v>
      </c>
    </row>
    <row r="131" spans="1:5" ht="12">
      <c r="A131" s="21" t="s">
        <v>175</v>
      </c>
      <c r="B131" s="22" t="s">
        <v>176</v>
      </c>
      <c r="C131" s="22"/>
      <c r="D131" s="22"/>
      <c r="E131" s="23">
        <f>SUM(E135)</f>
        <v>301.4</v>
      </c>
    </row>
    <row r="132" spans="1:5" ht="12">
      <c r="A132" s="21" t="s">
        <v>177</v>
      </c>
      <c r="B132" s="22" t="s">
        <v>178</v>
      </c>
      <c r="C132" s="22"/>
      <c r="D132" s="22"/>
      <c r="E132" s="23">
        <f>SUM(E135)</f>
        <v>301.4</v>
      </c>
    </row>
    <row r="133" spans="1:5" ht="20.25">
      <c r="A133" s="21" t="s">
        <v>179</v>
      </c>
      <c r="B133" s="22" t="s">
        <v>178</v>
      </c>
      <c r="C133" s="22" t="s">
        <v>180</v>
      </c>
      <c r="D133" s="22"/>
      <c r="E133" s="23">
        <f>SUM(E135)</f>
        <v>301.4</v>
      </c>
    </row>
    <row r="134" spans="1:5" ht="12">
      <c r="A134" s="21" t="s">
        <v>181</v>
      </c>
      <c r="B134" s="22" t="s">
        <v>178</v>
      </c>
      <c r="C134" s="22" t="s">
        <v>182</v>
      </c>
      <c r="D134" s="22"/>
      <c r="E134" s="23">
        <f>SUM(E135)</f>
        <v>301.4</v>
      </c>
    </row>
    <row r="135" spans="1:5" ht="12">
      <c r="A135" s="24" t="s">
        <v>183</v>
      </c>
      <c r="B135" s="25" t="s">
        <v>178</v>
      </c>
      <c r="C135" s="25" t="s">
        <v>182</v>
      </c>
      <c r="D135" s="25" t="s">
        <v>184</v>
      </c>
      <c r="E135" s="26">
        <v>301.4</v>
      </c>
    </row>
    <row r="136" spans="1:5" ht="12">
      <c r="A136" s="21" t="s">
        <v>185</v>
      </c>
      <c r="B136" s="22" t="s">
        <v>186</v>
      </c>
      <c r="C136" s="22"/>
      <c r="D136" s="22"/>
      <c r="E136" s="23">
        <f>SUM(E140)</f>
        <v>20</v>
      </c>
    </row>
    <row r="137" spans="1:5" ht="20.25">
      <c r="A137" s="21" t="s">
        <v>187</v>
      </c>
      <c r="B137" s="22" t="s">
        <v>188</v>
      </c>
      <c r="C137" s="22"/>
      <c r="D137" s="22"/>
      <c r="E137" s="23">
        <f>SUM(E140)</f>
        <v>20</v>
      </c>
    </row>
    <row r="138" spans="1:5" ht="20.25">
      <c r="A138" s="21" t="s">
        <v>189</v>
      </c>
      <c r="B138" s="22" t="s">
        <v>188</v>
      </c>
      <c r="C138" s="22" t="s">
        <v>190</v>
      </c>
      <c r="D138" s="22"/>
      <c r="E138" s="23">
        <f>SUM(E140)</f>
        <v>20</v>
      </c>
    </row>
    <row r="139" spans="1:5" ht="20.25">
      <c r="A139" s="21" t="s">
        <v>191</v>
      </c>
      <c r="B139" s="22" t="s">
        <v>188</v>
      </c>
      <c r="C139" s="22" t="s">
        <v>192</v>
      </c>
      <c r="D139" s="22"/>
      <c r="E139" s="23">
        <f>SUM(E140)</f>
        <v>20</v>
      </c>
    </row>
    <row r="140" spans="1:5" ht="12">
      <c r="A140" s="24" t="s">
        <v>36</v>
      </c>
      <c r="B140" s="25" t="s">
        <v>188</v>
      </c>
      <c r="C140" s="25" t="s">
        <v>192</v>
      </c>
      <c r="D140" s="25" t="s">
        <v>37</v>
      </c>
      <c r="E140" s="26">
        <v>20</v>
      </c>
    </row>
    <row r="141" spans="1:5" ht="12">
      <c r="A141" s="28" t="s">
        <v>193</v>
      </c>
      <c r="B141" s="29"/>
      <c r="C141" s="29"/>
      <c r="D141" s="29"/>
      <c r="E141" s="30">
        <f>SUM(E20+E46+E51+E62+E75+E105+E110+E131+E136)</f>
        <v>35887.8</v>
      </c>
    </row>
    <row r="142" ht="12">
      <c r="A142" s="31"/>
    </row>
  </sheetData>
  <sheetProtection selectLockedCells="1" selectUnlockedCells="1"/>
  <mergeCells count="8">
    <mergeCell ref="A12:E12"/>
    <mergeCell ref="A13:E13"/>
    <mergeCell ref="A14:F14"/>
    <mergeCell ref="A15:E15"/>
    <mergeCell ref="A16:B16"/>
    <mergeCell ref="A17:A18"/>
    <mergeCell ref="B17:D17"/>
    <mergeCell ref="E17:E18"/>
  </mergeCells>
  <printOptions/>
  <pageMargins left="0.9840277777777777" right="0.39375" top="0.25416666666666665" bottom="0.39375" header="0.19652777777777777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/>
  <cp:lastPrinted>2013-10-31T11:36:18Z</cp:lastPrinted>
  <dcterms:created xsi:type="dcterms:W3CDTF">1996-10-08T23:32:33Z</dcterms:created>
  <dcterms:modified xsi:type="dcterms:W3CDTF">2013-10-31T11:36:22Z</dcterms:modified>
  <cp:category/>
  <cp:version/>
  <cp:contentType/>
  <cp:contentStatus/>
  <cp:revision>15</cp:revision>
</cp:coreProperties>
</file>